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Ders Verme" sheetId="1" r:id="rId1"/>
    <sheet name="Eğitim Alma" sheetId="2" r:id="rId2"/>
  </sheets>
  <definedNames/>
  <calcPr fullCalcOnLoad="1"/>
</workbook>
</file>

<file path=xl/comments1.xml><?xml version="1.0" encoding="utf-8"?>
<comments xmlns="http://schemas.openxmlformats.org/spreadsheetml/2006/main">
  <authors>
    <author>Fatma GELİP</author>
    <author>DPU IRO</author>
  </authors>
  <commentList>
    <comment ref="T3" authorId="0">
      <text>
        <r>
          <rPr>
            <b/>
            <sz val="9"/>
            <rFont val="Tahoma"/>
            <family val="2"/>
          </rPr>
          <t>Gizli Bilgi</t>
        </r>
      </text>
    </comment>
    <comment ref="V15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09.12.2014 tarihinde İPTAL omuştur.</t>
        </r>
      </text>
    </comment>
    <comment ref="V16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09.12.2014 tarihinde İPTAL olmuştur.</t>
        </r>
      </text>
    </comment>
    <comment ref="V18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26.01.2015 tarihinde İPTAL olmuştur.</t>
        </r>
      </text>
    </comment>
    <comment ref="V19" authorId="1">
      <text>
        <r>
          <rPr>
            <b/>
            <sz val="9"/>
            <rFont val="Tahoma"/>
            <family val="2"/>
          </rPr>
          <t xml:space="preserve">DPU IRO:
</t>
        </r>
        <r>
          <rPr>
            <sz val="9"/>
            <rFont val="Tahoma"/>
            <family val="2"/>
          </rPr>
          <t>30.04.2015 tarihinde İPTAL olmuştur.</t>
        </r>
      </text>
    </comment>
    <comment ref="V20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02.03.2015 tarihinde İPTAL olmuştur.</t>
        </r>
      </text>
    </comment>
    <comment ref="V21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02.03.2015 tarihinde ASİL olmuştur.</t>
        </r>
      </text>
    </comment>
    <comment ref="V22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tarihinde İPTAL olmuştur.</t>
        </r>
      </text>
    </comment>
    <comment ref="V23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ASİL olmuştur.</t>
        </r>
      </text>
    </comment>
    <comment ref="V24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ASİL olmuştur. Kontejyan yetersizliğinden dolayı tercih değişikliği olacaktır.</t>
        </r>
      </text>
    </comment>
    <comment ref="V25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tarihinde İPTAL olmuştur.</t>
        </r>
      </text>
    </comment>
    <comment ref="V26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tarihinde İPTAL olmuştur.</t>
        </r>
      </text>
    </comment>
    <comment ref="V27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tarihinde İPTAL olmuştur.</t>
        </r>
      </text>
    </comment>
    <comment ref="V28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ASİL olmuştur.</t>
        </r>
      </text>
    </comment>
    <comment ref="V29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 tarihinde "ASİL" hak elde etmiştir.</t>
        </r>
      </text>
    </comment>
    <comment ref="V30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 tarihinde "ASİL" hak elde etmiştir.</t>
        </r>
      </text>
    </comment>
    <comment ref="V31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 tarihinde "ASİL" hak elde etmiştir.</t>
        </r>
      </text>
    </comment>
  </commentList>
</comments>
</file>

<file path=xl/comments2.xml><?xml version="1.0" encoding="utf-8"?>
<comments xmlns="http://schemas.openxmlformats.org/spreadsheetml/2006/main">
  <authors>
    <author>Fatma GELİP</author>
    <author>DPU IRO</author>
  </authors>
  <commentList>
    <comment ref="T3" authorId="0">
      <text>
        <r>
          <rPr>
            <b/>
            <sz val="9"/>
            <rFont val="Tahoma"/>
            <family val="2"/>
          </rPr>
          <t>Gizli Bilgi</t>
        </r>
      </text>
    </comment>
    <comment ref="V15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26.01.2015 tarihinde İPTAL olmuştur.</t>
        </r>
      </text>
    </comment>
    <comment ref="V16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09.12.2014 tarihinde ASİL olmuştur.</t>
        </r>
      </text>
    </comment>
    <comment ref="V8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09.12.2014 tarihinde İPTAL olmuştur.</t>
        </r>
      </text>
    </comment>
    <comment ref="V11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09.12.2014 tarihinde İPTAL olmuştur.</t>
        </r>
      </text>
    </comment>
    <comment ref="V12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09.12.2014 tarihinde İPTAL olmuştur.</t>
        </r>
      </text>
    </comment>
    <comment ref="V17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>02.03.2015 tarihinde İPTAL olmuştur.</t>
        </r>
      </text>
    </comment>
    <comment ref="V18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02.03.2015 tarihinde ASİL olmuştur.</t>
        </r>
      </text>
    </comment>
    <comment ref="V19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tarihinde İPTAL olmuştur.</t>
        </r>
      </text>
    </comment>
    <comment ref="V20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ASİL olmuştur.</t>
        </r>
      </text>
    </comment>
    <comment ref="V21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ASİL olmuştur.</t>
        </r>
      </text>
    </comment>
    <comment ref="V22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İPTAL olmuştur.</t>
        </r>
      </text>
    </comment>
    <comment ref="V23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tarihinde İPTAL olmuştur.</t>
        </r>
      </text>
    </comment>
    <comment ref="V24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 tarihinde "ASİL" hak elde etmiştir.</t>
        </r>
      </text>
    </comment>
    <comment ref="V25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 tarihinde "ASİL" hak elde etmiştir.</t>
        </r>
      </text>
    </comment>
  </commentList>
</comments>
</file>

<file path=xl/sharedStrings.xml><?xml version="1.0" encoding="utf-8"?>
<sst xmlns="http://schemas.openxmlformats.org/spreadsheetml/2006/main" count="970" uniqueCount="281">
  <si>
    <t>Başvuru Tipi</t>
  </si>
  <si>
    <t>Eğitim Alma</t>
  </si>
  <si>
    <t>Ders Verme</t>
  </si>
  <si>
    <t>Form No</t>
  </si>
  <si>
    <t>Ali Samet ÖNGEN</t>
  </si>
  <si>
    <t>Burak MEMİŞ</t>
  </si>
  <si>
    <t>Enes Zengin</t>
  </si>
  <si>
    <t>Ercan Yaşar</t>
  </si>
  <si>
    <t>Nezahat EDİZ</t>
  </si>
  <si>
    <t>Ülke</t>
  </si>
  <si>
    <t>İspanya</t>
  </si>
  <si>
    <t>Macaristan</t>
  </si>
  <si>
    <t>İtalya</t>
  </si>
  <si>
    <t>Litvanya</t>
  </si>
  <si>
    <t>Polonya</t>
  </si>
  <si>
    <t>Çek Cumhuriyeti</t>
  </si>
  <si>
    <t>Fransa</t>
  </si>
  <si>
    <t>Üniversite</t>
  </si>
  <si>
    <t>UNIVERSITY OF VIGO</t>
  </si>
  <si>
    <t>UNIVERSIDAD DE CASTILLA-LA MANCHA</t>
  </si>
  <si>
    <t>UNIVERSITY OF PECS</t>
  </si>
  <si>
    <t>UNIVERSITY OF SANNIO</t>
  </si>
  <si>
    <t>EUROPEAN HUMANITIES UNIVERSITY</t>
  </si>
  <si>
    <t>WROCLAW UNIVERSITY OF TECHNOLOGY</t>
  </si>
  <si>
    <t>UNIVERSITY OF LEON</t>
  </si>
  <si>
    <t>UNIVERSITY OF SILESIA</t>
  </si>
  <si>
    <t>UNIVERSITY OF JAN EVANGELISTA PURKYNE</t>
  </si>
  <si>
    <t>1. Kriter</t>
  </si>
  <si>
    <t>2. Kriter</t>
  </si>
  <si>
    <t>3. Kriter</t>
  </si>
  <si>
    <t>4. Kriter</t>
  </si>
  <si>
    <t>5. Kriter</t>
  </si>
  <si>
    <t>6. Kriter</t>
  </si>
  <si>
    <t>7. Kriter</t>
  </si>
  <si>
    <t>8. Kriter</t>
  </si>
  <si>
    <t>9. Kriter</t>
  </si>
  <si>
    <t>10. Kriter</t>
  </si>
  <si>
    <t>11. Kriter</t>
  </si>
  <si>
    <t>1. Öncelik</t>
  </si>
  <si>
    <t>Puanı</t>
  </si>
  <si>
    <t>Sırası</t>
  </si>
  <si>
    <t>Durumu</t>
  </si>
  <si>
    <t>Günlük hibe</t>
  </si>
  <si>
    <t>Bir haftalık hibe</t>
  </si>
  <si>
    <t>Seyahat hibesi</t>
  </si>
  <si>
    <t>Toplam hibe</t>
  </si>
  <si>
    <t>Başvuru</t>
  </si>
  <si>
    <t>Abdullah AKBULUT</t>
  </si>
  <si>
    <t>POLITECHNIKA OPOLSKA</t>
  </si>
  <si>
    <t>Abdurrahman ÜNSAL</t>
  </si>
  <si>
    <t>Letonya</t>
  </si>
  <si>
    <t>VENTSPILS UNIVERSITY COLLEGE</t>
  </si>
  <si>
    <t>Ahmet ALTUNCU</t>
  </si>
  <si>
    <t>Slovenya</t>
  </si>
  <si>
    <t>UNIVERSITY OF LJUBLJANA</t>
  </si>
  <si>
    <t>Ahmet AYDIN</t>
  </si>
  <si>
    <t>Portekiz</t>
  </si>
  <si>
    <t>UNIVERSIDADE DE PORTO</t>
  </si>
  <si>
    <t>UNIVERSITY OF BEIRA INTERIOR</t>
  </si>
  <si>
    <t>Ali ALTINBAY</t>
  </si>
  <si>
    <t>Ali ÖZEL</t>
  </si>
  <si>
    <t>Yunanistan</t>
  </si>
  <si>
    <t>UNIVERSITY OF AEGEAN</t>
  </si>
  <si>
    <t>Alpaslan DUYSAK</t>
  </si>
  <si>
    <t>SCHOOL OF HIGHER VOCATIONAL EDUCATION IN NYSA</t>
  </si>
  <si>
    <t>Anıl İÇA</t>
  </si>
  <si>
    <t>UNIVERSITY OF SOUTH BOHEMIA IN CESKE BUDEJOVICE</t>
  </si>
  <si>
    <t>Arzu AKBULUT</t>
  </si>
  <si>
    <t>Aydın KAYABAŞI</t>
  </si>
  <si>
    <t>Ayhan GÜN</t>
  </si>
  <si>
    <t>Aynur KARAKAŞLI</t>
  </si>
  <si>
    <t>POZNAN BANKING SCHOOL</t>
  </si>
  <si>
    <t>Ayşegül ŞAHİN</t>
  </si>
  <si>
    <t>Hırvatistan</t>
  </si>
  <si>
    <t>UNIVERSITY OF ZADAR</t>
  </si>
  <si>
    <t>Bahar ÇELİK</t>
  </si>
  <si>
    <t>Başak ÖZKER</t>
  </si>
  <si>
    <t>Begüm BACAK</t>
  </si>
  <si>
    <t>Bekir MUMYAKMAZ</t>
  </si>
  <si>
    <t>Romanya</t>
  </si>
  <si>
    <t>CONSTANTIN BRANCUSİ UNIVERSITY OF TARGU-JIU</t>
  </si>
  <si>
    <t>Birnaz ER</t>
  </si>
  <si>
    <t>Bolat GÜNDÜZ</t>
  </si>
  <si>
    <t>AKADEMIA WYCHOWANIA FIZYCZNEGO IM. EUGENIUSZA PIASECKIEGO</t>
  </si>
  <si>
    <t>Burcu MUCAN</t>
  </si>
  <si>
    <t>Cafer ÖZKUL</t>
  </si>
  <si>
    <t>Can YILMAZ</t>
  </si>
  <si>
    <t>Canan KIRMIZI</t>
  </si>
  <si>
    <t>Cem ÖZGÜR</t>
  </si>
  <si>
    <t>UNIVERSIDAD POLITECHNICA DE MADRID</t>
  </si>
  <si>
    <t>Cengiz KARAGÜZEL</t>
  </si>
  <si>
    <t>Cengiz YENİKAYA</t>
  </si>
  <si>
    <t>CENK YOLDAŞ</t>
  </si>
  <si>
    <t>ADAM MICKIEWICZ UNIVERSITY IN POZNAN</t>
  </si>
  <si>
    <t>Ceren TAŞATAN</t>
  </si>
  <si>
    <t>Cevat SÖYLEMEZ</t>
  </si>
  <si>
    <t>Ceyda BAYRAKDAR</t>
  </si>
  <si>
    <t>JAN KOCHANOWSKI UNIVERSITY in KIELCE</t>
  </si>
  <si>
    <t>Ceylan AYADA</t>
  </si>
  <si>
    <t>UNIVERSITY OF SZEGED</t>
  </si>
  <si>
    <t>Cihan DOĞRUÖZ</t>
  </si>
  <si>
    <t>Cüneyt Nadir SOLAK</t>
  </si>
  <si>
    <t>UNIVERSITY OF SZCZECIN</t>
  </si>
  <si>
    <t>ÇAĞLAR ÇETİNKAYA</t>
  </si>
  <si>
    <t>UNIVERSIDAD DE CANTABRIA</t>
  </si>
  <si>
    <t>Derya DELİKTAŞ</t>
  </si>
  <si>
    <t>UNIVERSITY OF SALERNO</t>
  </si>
  <si>
    <t>Derya EMİR</t>
  </si>
  <si>
    <t>Dilşah KALAY</t>
  </si>
  <si>
    <t>Duygu KABAK</t>
  </si>
  <si>
    <t>Ebru ALPARSLAN</t>
  </si>
  <si>
    <t>ADAM MICKIEWICKZ UNIVERSITY IN POZNAN</t>
  </si>
  <si>
    <t>Ebru Deniz OZAN AYTEKİN</t>
  </si>
  <si>
    <t>Elif YALÇIN</t>
  </si>
  <si>
    <t>Emin ZEYTİOĞLU</t>
  </si>
  <si>
    <t>Emine OYUR</t>
  </si>
  <si>
    <t>Emine ÖZEL</t>
  </si>
  <si>
    <t>Ercan TAŞKIN</t>
  </si>
  <si>
    <t>Ergin UZGÖREN</t>
  </si>
  <si>
    <t>VILNIUS COOPERATIVE COLLEGE</t>
  </si>
  <si>
    <t>Esma CAN</t>
  </si>
  <si>
    <t>Esra SARAÇ</t>
  </si>
  <si>
    <t>Evin ŞAHİN</t>
  </si>
  <si>
    <t>Evren SEYREK</t>
  </si>
  <si>
    <t>INSTITUTO POLITECNICO DE CASTELO BRANCO</t>
  </si>
  <si>
    <t>EYÜP IRGAT</t>
  </si>
  <si>
    <t>Makedonya</t>
  </si>
  <si>
    <t>UNIVERSITY OF ALBA IULIA</t>
  </si>
  <si>
    <t>Eyyüp GÜLBANDILAR</t>
  </si>
  <si>
    <t xml:space="preserve">Fatih KIRIŞIK </t>
  </si>
  <si>
    <t>Fatma ALKAN</t>
  </si>
  <si>
    <t>Fatma DEMİRDAĞ</t>
  </si>
  <si>
    <t>Fatma KÖSE</t>
  </si>
  <si>
    <t>Ferit KARAHAN</t>
  </si>
  <si>
    <t>Funda YILDIZ</t>
  </si>
  <si>
    <t>Fulya MISIRDALI YANGİL</t>
  </si>
  <si>
    <t>Galip Ferhat AKBAL</t>
  </si>
  <si>
    <t>NEWTON COLLEGE, A.S.</t>
  </si>
  <si>
    <t>Göksel KARAŞ</t>
  </si>
  <si>
    <t>Almanya</t>
  </si>
  <si>
    <t>HEIDELBERG UNIVERSITY</t>
  </si>
  <si>
    <t>Güller ŞAHİN</t>
  </si>
  <si>
    <t>Gülsevim CAN</t>
  </si>
  <si>
    <t>KAPOSVAR UNIVERSITY</t>
  </si>
  <si>
    <t>Güray AKALİN</t>
  </si>
  <si>
    <t>Gürsel YANIK</t>
  </si>
  <si>
    <t>EVO SILICATFORSCHUNG</t>
  </si>
  <si>
    <t>Habibe Yelda ŞENER</t>
  </si>
  <si>
    <t>Halil İbrahim KARABULUT</t>
  </si>
  <si>
    <t>Halime GÜRDAL</t>
  </si>
  <si>
    <t>Hakan AYKUL</t>
  </si>
  <si>
    <t>AKADEMIA GORNICZO-HUTNICZA</t>
  </si>
  <si>
    <t>Hakan ÇELİKKOL</t>
  </si>
  <si>
    <t>Halil KUNT</t>
  </si>
  <si>
    <t>Hamdi Melih SARAOĞLU</t>
  </si>
  <si>
    <t>Hanımşah AYBULUS</t>
  </si>
  <si>
    <t>Harun KARAKAŞLI</t>
  </si>
  <si>
    <t>Hasan GÖÇMEZ</t>
  </si>
  <si>
    <t>Hasan IŞIK</t>
  </si>
  <si>
    <t>Hatice İNAN</t>
  </si>
  <si>
    <t>Hatice Elif DİLER</t>
  </si>
  <si>
    <t>Hediye Deniz ADA</t>
  </si>
  <si>
    <t>Hilal DURMUŞ</t>
  </si>
  <si>
    <t>Hüsamettin İNAÇ</t>
  </si>
  <si>
    <t>UNIVERSITY OF MINHO</t>
  </si>
  <si>
    <t>Hüseyin ÖNDER</t>
  </si>
  <si>
    <t>Işık ALTUNAL</t>
  </si>
  <si>
    <t>İ. Göktay EDİZ</t>
  </si>
  <si>
    <t>UNIVERSIDAD DE PORTO</t>
  </si>
  <si>
    <t>İçlem ER</t>
  </si>
  <si>
    <t>RIGA TEACHER TRAINING AND EDUCATIONAL MANAGEMENT ACADEMY</t>
  </si>
  <si>
    <t>İlhan KORKMAZ</t>
  </si>
  <si>
    <t>İbrahim ÖZCAN</t>
  </si>
  <si>
    <t>İskender IŞIK</t>
  </si>
  <si>
    <t>İsmail ÇİFÇİ</t>
  </si>
  <si>
    <t>İsmail KENAR</t>
  </si>
  <si>
    <t>Kadir GÖK</t>
  </si>
  <si>
    <t>UNIVESIDAD DE CASTILLA LA MANCHA</t>
  </si>
  <si>
    <t>Kadir TUTKAVUL</t>
  </si>
  <si>
    <t>Keriman PEKKAN</t>
  </si>
  <si>
    <t>Mahmud Sami DÖVEN</t>
  </si>
  <si>
    <t>Mehmet ÖZDEMİR</t>
  </si>
  <si>
    <t>Mehmet DEMİRBİLEK</t>
  </si>
  <si>
    <t>Mehmet ŞENEL</t>
  </si>
  <si>
    <t>Mehmet UYGUN</t>
  </si>
  <si>
    <t>Mert KAYHAN</t>
  </si>
  <si>
    <t>Mesut Alper GEZER</t>
  </si>
  <si>
    <t>Muammer AKÇAY</t>
  </si>
  <si>
    <t>Murat BARTAN</t>
  </si>
  <si>
    <t>Murat YAMAN</t>
  </si>
  <si>
    <t>Mustafa AYDIN</t>
  </si>
  <si>
    <t>ECOLE NATIONALE D'INGENIEURS DE TARBES</t>
  </si>
  <si>
    <t>Mustafa GÜLEŞEN</t>
  </si>
  <si>
    <t>Mustafa TUNCER</t>
  </si>
  <si>
    <t>Mustafa Arif ÖZGÜR</t>
  </si>
  <si>
    <t>UNIVERSITE DE RENNESI</t>
  </si>
  <si>
    <t>Mustafa Kemal DEMİRCİ</t>
  </si>
  <si>
    <t>Mustafa Seçkin BACAK</t>
  </si>
  <si>
    <t>Mücahit KÖSE</t>
  </si>
  <si>
    <t xml:space="preserve">Necmettin ÇETİN </t>
  </si>
  <si>
    <t>Nadir YILDIRIM</t>
  </si>
  <si>
    <t>Volkan KALENDER</t>
  </si>
  <si>
    <t>CONSTANTIN BRANCUSI UNIVERSITY OF TARGU-JIU</t>
  </si>
  <si>
    <t>Yeşim KOÇYİĞİT</t>
  </si>
  <si>
    <t>Yunus SERT</t>
  </si>
  <si>
    <t>VSB TECHNICAL UNIVERSITY OF OSTRAVA</t>
  </si>
  <si>
    <t>Yunus Emre YAĞAN</t>
  </si>
  <si>
    <t>Zehra YENİ</t>
  </si>
  <si>
    <t>Sayit ALTİKAT</t>
  </si>
  <si>
    <t>Sait SARIOĞLU</t>
  </si>
  <si>
    <t>Rasim CEYLANTEKİN</t>
  </si>
  <si>
    <t>EVO- SILICATFORSCHUNG</t>
  </si>
  <si>
    <t>Rabia İnci ÖZBEK</t>
  </si>
  <si>
    <t>Özer ÖREN</t>
  </si>
  <si>
    <t>Ömer CANIEREN</t>
  </si>
  <si>
    <t>Osman GÜMÜŞGÜL</t>
  </si>
  <si>
    <t>Nurettin GÜLAÇTI</t>
  </si>
  <si>
    <t>Nurcan İLBAŞ</t>
  </si>
  <si>
    <t>Nasıf ÖZKAN</t>
  </si>
  <si>
    <t>Selma KOZAK</t>
  </si>
  <si>
    <t>Serpil GÜL ERSÖZ</t>
  </si>
  <si>
    <t>Seymen ÇİFTÇİ</t>
  </si>
  <si>
    <t>TECHNISCHE UNIVERSITAET CLAUSTHAL</t>
  </si>
  <si>
    <t>Şerif Ali SADIK</t>
  </si>
  <si>
    <t>Taşkın İNAN</t>
  </si>
  <si>
    <t>Tuba YILDIRIM</t>
  </si>
  <si>
    <t>Uğur DEMİR</t>
  </si>
  <si>
    <t>Ümit Doğan ÜSTÜN</t>
  </si>
  <si>
    <t>Volkan GÜL</t>
  </si>
  <si>
    <t>Nazik ÇİĞDEM</t>
  </si>
  <si>
    <t>Selami ERDOĞAN</t>
  </si>
  <si>
    <t>Selda MANT</t>
  </si>
  <si>
    <t>JAN KOCHANOWSKI UNIVERSITY IN KIELCE</t>
  </si>
  <si>
    <t>Süleyman ŞENOL</t>
  </si>
  <si>
    <t>UNIVERSITAT POLITECNICA DE CATALUNA</t>
  </si>
  <si>
    <t>Şerife ÖNDER</t>
  </si>
  <si>
    <t>Ümran ERÇETİN</t>
  </si>
  <si>
    <t>Ümran TORU</t>
  </si>
  <si>
    <t>Yaşar KİBİCİ</t>
  </si>
  <si>
    <t>Yasin DEMİRHAN</t>
  </si>
  <si>
    <t>Yavuz ODABAŞI</t>
  </si>
  <si>
    <t>Yılmaz ASLAN</t>
  </si>
  <si>
    <t>Zeki ÇAKMAK</t>
  </si>
  <si>
    <t>Rüştü GÜNTÜRKÜN</t>
  </si>
  <si>
    <t>Rabia DEMİR</t>
  </si>
  <si>
    <t>Pınar YAZKAÇ</t>
  </si>
  <si>
    <t>Pelin AVŞAR</t>
  </si>
  <si>
    <t>INSTITUTO POLITECNICO DE COMIBRA</t>
  </si>
  <si>
    <t>Özer ÖZÇELİK</t>
  </si>
  <si>
    <t>Özden ÜSTÜN</t>
  </si>
  <si>
    <t>Ömer Zafer GÜVEN</t>
  </si>
  <si>
    <t>Oktay ŞAHBAZ</t>
  </si>
  <si>
    <t>Oğuzhan ERBAŞ</t>
  </si>
  <si>
    <t>Oğuz ARSLAN</t>
  </si>
  <si>
    <t>Nuran BAĞIRGAN</t>
  </si>
  <si>
    <t>BEIRA INTERIOR</t>
  </si>
  <si>
    <t>Niyazi KURNAZ</t>
  </si>
  <si>
    <t>UNIVERSIDADE DO PORTO</t>
  </si>
  <si>
    <t>Nazife ŞEN</t>
  </si>
  <si>
    <t>UNIVERSITY of LATVIA</t>
  </si>
  <si>
    <t>ASİL</t>
  </si>
  <si>
    <t>YEDEK</t>
  </si>
  <si>
    <t>Muharrem Kürşad YANGİL</t>
  </si>
  <si>
    <t>Sinem AKSAN</t>
  </si>
  <si>
    <t>Hüseyin Feyyaz EBEOĞLUGİL</t>
  </si>
  <si>
    <t>Adı&amp;Soyadı</t>
  </si>
  <si>
    <t>"SAINT PAUL the APOSTLE" OHRID</t>
  </si>
  <si>
    <t>***</t>
  </si>
  <si>
    <t>2. Öncelik***</t>
  </si>
  <si>
    <t>2014-2015 AKADEMİK YILI ERASMUS+ PERSONEL HAREKETLİLİĞİ</t>
  </si>
  <si>
    <t>İPTAL</t>
  </si>
  <si>
    <t>VILNIUS UNIVERSITY</t>
  </si>
  <si>
    <t>LITHUANIAN UNIVERSITY OF EDUCATIONAL SCEINCES</t>
  </si>
  <si>
    <t>Belçika</t>
  </si>
  <si>
    <t>VIVES UNIVERSITY COLLEGE</t>
  </si>
  <si>
    <t>LITHUANIAN UNIVERSITY OF EDUCATIONAL SCIENCES</t>
  </si>
  <si>
    <t>BUDAPEST UNIVERSITY OF TECHNOLOGY and ECONOMICS</t>
  </si>
  <si>
    <t>EĞİTİM ALMA HAREKETLİLİĞİ BAŞVURU SONUÇLARI (GÜNCELLEME TARİHİ:30.04.2015)</t>
  </si>
  <si>
    <t>DERS VERME HAREKETLİLİĞİ BAŞVURU SONUÇLARI (30.04.2015)</t>
  </si>
  <si>
    <t>Finlandiya</t>
  </si>
  <si>
    <t>UNIVERSITY OF TURKU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</si>
</sst>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[$-41F]dd\ mmmm\ yyyy\ dddd"/>
    <numFmt numFmtId="166" formatCode="dd/mm/yy;@"/>
    <numFmt numFmtId="167" formatCode="dd/mm/yyyy;@"/>
    <numFmt numFmtId="168" formatCode="_-[$€-2]\ * #,##0.00_-;\-[$€-2]\ * #,##0.00_-;_-[$€-2]\ * &quot;-&quot;??_-;_-@_-"/>
    <numFmt numFmtId="169" formatCode="0.000"/>
    <numFmt numFmtId="170" formatCode="0.0000"/>
    <numFmt numFmtId="171" formatCode="&quot;Evet&quot;;&quot;Evet&quot;;&quot;Hayır&quot;"/>
    <numFmt numFmtId="172" formatCode="&quot;Doğru&quot;;&quot;Doğru&quot;;&quot;Yanlış&quot;"/>
    <numFmt numFmtId="173" formatCode="&quot;Açık&quot;;&quot;Açık&quot;;&quot;Kapalı&quot;"/>
    <numFmt numFmtId="174" formatCode="[$¥€-2]\ #,##0.00_);[Red]\([$€-2]\ #,##0.00\)"/>
    <numFmt numFmtId="175" formatCode="[$€-2]\ #,##0.00;[Red]\-[$€-2]\ #,##0.00"/>
  </numFmts>
  <fonts count="45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63"/>
      <name val="Calibri"/>
      <family val="2"/>
    </font>
    <font>
      <b/>
      <sz val="18"/>
      <color indexed="22"/>
      <name val="Cambria"/>
      <family val="2"/>
    </font>
    <font>
      <sz val="11"/>
      <color indexed="52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23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ahom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quotePrefix="1">
      <alignment/>
      <protection locked="0"/>
    </xf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quotePrefix="1">
      <alignment/>
      <protection locked="0"/>
    </xf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quotePrefix="1">
      <alignment/>
      <protection locked="0"/>
    </xf>
  </cellStyleXfs>
  <cellXfs count="40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textRotation="90"/>
      <protection/>
    </xf>
    <xf numFmtId="0" fontId="1" fillId="33" borderId="11" xfId="0" applyNumberFormat="1" applyFont="1" applyFill="1" applyBorder="1" applyAlignment="1" applyProtection="1">
      <alignment horizontal="center" textRotation="90"/>
      <protection/>
    </xf>
    <xf numFmtId="0" fontId="1" fillId="0" borderId="0" xfId="0" applyFont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4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Fill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Alignment="1">
      <alignment horizontal="center" vertical="center"/>
    </xf>
    <xf numFmtId="168" fontId="1" fillId="0" borderId="0" xfId="0" applyNumberFormat="1" applyFont="1" applyBorder="1" applyAlignment="1">
      <alignment horizontal="center"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Alignment="1" applyProtection="1">
      <alignment horizontal="center" vertical="center"/>
      <protection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4" fontId="1" fillId="0" borderId="12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68" fontId="43" fillId="0" borderId="0" xfId="0" applyNumberFormat="1" applyFont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0" fontId="1" fillId="33" borderId="11" xfId="0" applyNumberFormat="1" applyFont="1" applyFill="1" applyBorder="1" applyAlignment="1" applyProtection="1">
      <alignment horizontal="center" vertical="center" textRotation="90"/>
      <protection/>
    </xf>
    <xf numFmtId="168" fontId="1" fillId="33" borderId="11" xfId="0" applyNumberFormat="1" applyFont="1" applyFill="1" applyBorder="1" applyAlignment="1" applyProtection="1">
      <alignment horizontal="center" vertical="center" textRotation="90"/>
      <protection/>
    </xf>
    <xf numFmtId="0" fontId="1" fillId="0" borderId="0" xfId="0" applyNumberFormat="1" applyFont="1" applyBorder="1" applyAlignment="1">
      <alignment horizontal="center"/>
    </xf>
    <xf numFmtId="168" fontId="1" fillId="33" borderId="11" xfId="0" applyNumberFormat="1" applyFont="1" applyFill="1" applyBorder="1" applyAlignment="1" applyProtection="1">
      <alignment horizontal="center" textRotation="90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o1" displayName="Tablo1" ref="A3:Z96" comment="" totalsRowShown="0">
  <autoFilter ref="A3:Z96"/>
  <tableColumns count="26">
    <tableColumn id="1" name="Form No"/>
    <tableColumn id="2" name="Başvuru Tipi"/>
    <tableColumn id="3" name="Adı&amp;Soyadı"/>
    <tableColumn id="13" name="Ülke"/>
    <tableColumn id="14" name="Üniversite"/>
    <tableColumn id="40" name="Başvuru"/>
    <tableColumn id="17" name="1. Kriter"/>
    <tableColumn id="18" name="2. Kriter"/>
    <tableColumn id="19" name="3. Kriter"/>
    <tableColumn id="20" name="4. Kriter"/>
    <tableColumn id="21" name="5. Kriter"/>
    <tableColumn id="22" name="6. Kriter"/>
    <tableColumn id="23" name="7. Kriter"/>
    <tableColumn id="24" name="8. Kriter"/>
    <tableColumn id="25" name="9. Kriter"/>
    <tableColumn id="26" name="10. Kriter"/>
    <tableColumn id="27" name="11. Kriter"/>
    <tableColumn id="33" name="Puanı"/>
    <tableColumn id="31" name="1. Öncelik"/>
    <tableColumn id="32" name="2. Öncelik***"/>
    <tableColumn id="34" name="Sırası"/>
    <tableColumn id="35" name="Durumu"/>
    <tableColumn id="36" name="Günlük hibe"/>
    <tableColumn id="37" name="Bir haftalık hibe"/>
    <tableColumn id="38" name="Seyahat hibesi"/>
    <tableColumn id="39" name="Toplam hibe"/>
  </tableColumns>
  <tableStyleInfo name="TableStyleMedium8" showFirstColumn="0" showLastColumn="0" showRowStripes="1" showColumnStripes="0"/>
</table>
</file>

<file path=xl/tables/table2.xml><?xml version="1.0" encoding="utf-8"?>
<table xmlns="http://schemas.openxmlformats.org/spreadsheetml/2006/main" id="2" name="Tablo13" displayName="Tablo13" ref="A3:Z79" comment="" totalsRowShown="0">
  <autoFilter ref="A3:Z79"/>
  <tableColumns count="26">
    <tableColumn id="1" name="Form No"/>
    <tableColumn id="2" name="Başvuru Tipi"/>
    <tableColumn id="3" name="Adı&amp;Soyadı"/>
    <tableColumn id="13" name="Ülke"/>
    <tableColumn id="14" name="Üniversite"/>
    <tableColumn id="40" name="Başvuru"/>
    <tableColumn id="17" name="1. Kriter"/>
    <tableColumn id="18" name="2. Kriter"/>
    <tableColumn id="19" name="3. Kriter"/>
    <tableColumn id="20" name="4. Kriter"/>
    <tableColumn id="21" name="5. Kriter"/>
    <tableColumn id="22" name="6. Kriter"/>
    <tableColumn id="23" name="7. Kriter"/>
    <tableColumn id="24" name="8. Kriter"/>
    <tableColumn id="25" name="9. Kriter"/>
    <tableColumn id="26" name="10. Kriter"/>
    <tableColumn id="27" name="11. Kriter"/>
    <tableColumn id="33" name="Puanı"/>
    <tableColumn id="31" name="1. Öncelik"/>
    <tableColumn id="32" name="2. Öncelik***"/>
    <tableColumn id="34" name="Sırası"/>
    <tableColumn id="35" name="Durumu"/>
    <tableColumn id="36" name="Günlük hibe"/>
    <tableColumn id="37" name="Bir haftalık hibe"/>
    <tableColumn id="38" name="Seyahat hibesi"/>
    <tableColumn id="39" name="Toplam hibe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"/>
  <sheetViews>
    <sheetView showGridLines="0" zoomScalePageLayoutView="0" workbookViewId="0" topLeftCell="C1">
      <selection activeCell="C2" sqref="C2:Z2"/>
    </sheetView>
  </sheetViews>
  <sheetFormatPr defaultColWidth="9.140625" defaultRowHeight="12.75"/>
  <cols>
    <col min="1" max="1" width="12.7109375" style="8" hidden="1" customWidth="1"/>
    <col min="2" max="2" width="16.140625" style="4" hidden="1" customWidth="1"/>
    <col min="3" max="3" width="24.421875" style="4" customWidth="1"/>
    <col min="4" max="4" width="13.7109375" style="4" customWidth="1"/>
    <col min="5" max="5" width="59.140625" style="4" customWidth="1"/>
    <col min="6" max="6" width="5.28125" style="4" customWidth="1"/>
    <col min="7" max="7" width="4.00390625" style="4" customWidth="1"/>
    <col min="8" max="8" width="3.7109375" style="4" customWidth="1"/>
    <col min="9" max="9" width="3.8515625" style="4" customWidth="1"/>
    <col min="10" max="11" width="3.7109375" style="4" customWidth="1"/>
    <col min="12" max="13" width="4.00390625" style="4" customWidth="1"/>
    <col min="14" max="14" width="3.8515625" style="4" customWidth="1"/>
    <col min="15" max="15" width="4.00390625" style="4" customWidth="1"/>
    <col min="16" max="16" width="3.7109375" style="4" customWidth="1"/>
    <col min="17" max="17" width="4.28125" style="4" customWidth="1"/>
    <col min="18" max="18" width="4.00390625" style="4" customWidth="1"/>
    <col min="19" max="19" width="4.140625" style="4" customWidth="1"/>
    <col min="20" max="20" width="5.28125" style="4" customWidth="1"/>
    <col min="21" max="21" width="6.57421875" style="4" customWidth="1"/>
    <col min="22" max="22" width="7.57421875" style="4" customWidth="1"/>
    <col min="23" max="23" width="10.421875" style="14" customWidth="1"/>
    <col min="24" max="24" width="11.57421875" style="14" customWidth="1"/>
    <col min="25" max="25" width="10.8515625" style="14" customWidth="1"/>
    <col min="26" max="26" width="11.57421875" style="14" customWidth="1"/>
    <col min="27" max="27" width="15.421875" style="4" bestFit="1" customWidth="1"/>
    <col min="28" max="16384" width="9.140625" style="4" customWidth="1"/>
  </cols>
  <sheetData>
    <row r="1" spans="3:26" ht="18">
      <c r="C1" s="39" t="s">
        <v>269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3:26" ht="18">
      <c r="C2" s="39" t="s">
        <v>278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81.75">
      <c r="A3" s="16" t="s">
        <v>3</v>
      </c>
      <c r="B3" s="1" t="s">
        <v>0</v>
      </c>
      <c r="C3" s="1" t="s">
        <v>265</v>
      </c>
      <c r="D3" s="1" t="s">
        <v>9</v>
      </c>
      <c r="E3" s="1" t="s">
        <v>17</v>
      </c>
      <c r="F3" s="34" t="s">
        <v>46</v>
      </c>
      <c r="G3" s="2" t="s">
        <v>27</v>
      </c>
      <c r="H3" s="2" t="s">
        <v>28</v>
      </c>
      <c r="I3" s="2" t="s">
        <v>29</v>
      </c>
      <c r="J3" s="2" t="s">
        <v>30</v>
      </c>
      <c r="K3" s="2" t="s">
        <v>31</v>
      </c>
      <c r="L3" s="2" t="s">
        <v>32</v>
      </c>
      <c r="M3" s="2" t="s">
        <v>33</v>
      </c>
      <c r="N3" s="2" t="s">
        <v>34</v>
      </c>
      <c r="O3" s="2" t="s">
        <v>35</v>
      </c>
      <c r="P3" s="2" t="s">
        <v>36</v>
      </c>
      <c r="Q3" s="2" t="s">
        <v>37</v>
      </c>
      <c r="R3" s="2" t="s">
        <v>39</v>
      </c>
      <c r="S3" s="2" t="s">
        <v>38</v>
      </c>
      <c r="T3" s="2" t="s">
        <v>268</v>
      </c>
      <c r="U3" s="3" t="s">
        <v>40</v>
      </c>
      <c r="V3" s="3" t="s">
        <v>41</v>
      </c>
      <c r="W3" s="35" t="s">
        <v>42</v>
      </c>
      <c r="X3" s="35" t="s">
        <v>43</v>
      </c>
      <c r="Y3" s="35" t="s">
        <v>44</v>
      </c>
      <c r="Z3" s="35" t="s">
        <v>45</v>
      </c>
    </row>
    <row r="4" spans="1:26" ht="11.25">
      <c r="A4" s="17"/>
      <c r="B4" s="5"/>
      <c r="C4" s="5" t="s">
        <v>237</v>
      </c>
      <c r="D4" s="5" t="s">
        <v>11</v>
      </c>
      <c r="E4" s="5" t="s">
        <v>99</v>
      </c>
      <c r="F4" s="9">
        <v>30</v>
      </c>
      <c r="K4" s="4">
        <v>5</v>
      </c>
      <c r="L4" s="4">
        <v>5</v>
      </c>
      <c r="N4" s="4">
        <v>5</v>
      </c>
      <c r="Q4" s="4">
        <v>5</v>
      </c>
      <c r="R4" s="24">
        <v>50</v>
      </c>
      <c r="S4" s="4">
        <v>0</v>
      </c>
      <c r="T4" s="4" t="s">
        <v>267</v>
      </c>
      <c r="U4" s="8">
        <v>1</v>
      </c>
      <c r="V4" s="30" t="s">
        <v>260</v>
      </c>
      <c r="W4" s="14">
        <v>126</v>
      </c>
      <c r="X4" s="14">
        <f>W4*5</f>
        <v>630</v>
      </c>
      <c r="Y4" s="14">
        <v>275</v>
      </c>
      <c r="Z4" s="14">
        <f>X4+Y4</f>
        <v>905</v>
      </c>
    </row>
    <row r="5" spans="1:26" ht="11.25" customHeight="1">
      <c r="A5" s="17"/>
      <c r="B5" s="5"/>
      <c r="C5" s="5" t="s">
        <v>179</v>
      </c>
      <c r="D5" s="5" t="s">
        <v>14</v>
      </c>
      <c r="E5" s="5" t="s">
        <v>111</v>
      </c>
      <c r="F5" s="9">
        <v>30</v>
      </c>
      <c r="K5" s="4">
        <v>5</v>
      </c>
      <c r="L5" s="4">
        <v>5</v>
      </c>
      <c r="N5" s="4">
        <v>5</v>
      </c>
      <c r="Q5" s="4">
        <v>3</v>
      </c>
      <c r="R5" s="24">
        <v>48</v>
      </c>
      <c r="S5" s="4">
        <v>0</v>
      </c>
      <c r="T5" s="4" t="s">
        <v>267</v>
      </c>
      <c r="U5" s="8">
        <v>2</v>
      </c>
      <c r="V5" s="30" t="s">
        <v>260</v>
      </c>
      <c r="W5" s="15">
        <v>126</v>
      </c>
      <c r="X5" s="14">
        <f aca="true" t="shared" si="0" ref="X5:X68">W5*5</f>
        <v>630</v>
      </c>
      <c r="Y5" s="14">
        <v>275</v>
      </c>
      <c r="Z5" s="14">
        <f aca="true" t="shared" si="1" ref="Z5:Z68">X5+Y5</f>
        <v>905</v>
      </c>
    </row>
    <row r="6" spans="1:26" ht="11.25" customHeight="1">
      <c r="A6" s="17"/>
      <c r="B6" s="5"/>
      <c r="C6" s="5" t="s">
        <v>123</v>
      </c>
      <c r="D6" s="5" t="s">
        <v>56</v>
      </c>
      <c r="E6" s="5" t="s">
        <v>124</v>
      </c>
      <c r="F6" s="9">
        <v>30</v>
      </c>
      <c r="K6" s="4">
        <v>5</v>
      </c>
      <c r="L6" s="4">
        <v>5</v>
      </c>
      <c r="N6" s="4">
        <v>5</v>
      </c>
      <c r="Q6" s="4">
        <v>3</v>
      </c>
      <c r="R6" s="24">
        <v>48</v>
      </c>
      <c r="S6" s="4">
        <v>9</v>
      </c>
      <c r="T6" s="4" t="s">
        <v>267</v>
      </c>
      <c r="U6" s="8">
        <v>3</v>
      </c>
      <c r="V6" s="30" t="s">
        <v>260</v>
      </c>
      <c r="W6" s="14">
        <v>108</v>
      </c>
      <c r="X6" s="14">
        <f t="shared" si="0"/>
        <v>540</v>
      </c>
      <c r="Y6" s="14">
        <v>530</v>
      </c>
      <c r="Z6" s="14">
        <f t="shared" si="1"/>
        <v>1070</v>
      </c>
    </row>
    <row r="7" spans="1:26" ht="11.25">
      <c r="A7" s="17"/>
      <c r="B7" s="5"/>
      <c r="C7" s="5" t="s">
        <v>264</v>
      </c>
      <c r="D7" s="5" t="s">
        <v>79</v>
      </c>
      <c r="E7" s="5" t="s">
        <v>80</v>
      </c>
      <c r="F7" s="9">
        <v>30</v>
      </c>
      <c r="K7" s="4">
        <v>5</v>
      </c>
      <c r="L7" s="4">
        <v>5</v>
      </c>
      <c r="M7" s="4">
        <v>5</v>
      </c>
      <c r="Q7" s="4">
        <v>2</v>
      </c>
      <c r="R7" s="24">
        <v>47</v>
      </c>
      <c r="S7" s="4">
        <v>0</v>
      </c>
      <c r="T7" s="4" t="s">
        <v>267</v>
      </c>
      <c r="U7" s="8">
        <v>4</v>
      </c>
      <c r="V7" s="30" t="s">
        <v>260</v>
      </c>
      <c r="W7" s="14">
        <v>126</v>
      </c>
      <c r="X7" s="14">
        <f t="shared" si="0"/>
        <v>630</v>
      </c>
      <c r="Y7" s="14">
        <v>275</v>
      </c>
      <c r="Z7" s="14">
        <f t="shared" si="1"/>
        <v>905</v>
      </c>
    </row>
    <row r="8" spans="1:26" ht="11.25" customHeight="1">
      <c r="A8" s="5">
        <v>201300173</v>
      </c>
      <c r="B8" s="5" t="s">
        <v>2</v>
      </c>
      <c r="C8" s="26" t="s">
        <v>110</v>
      </c>
      <c r="D8" s="26" t="s">
        <v>13</v>
      </c>
      <c r="E8" s="26" t="s">
        <v>272</v>
      </c>
      <c r="F8" s="8">
        <v>30</v>
      </c>
      <c r="K8" s="4">
        <v>5</v>
      </c>
      <c r="L8" s="4">
        <v>5</v>
      </c>
      <c r="M8" s="4">
        <v>5</v>
      </c>
      <c r="Q8" s="4">
        <v>2</v>
      </c>
      <c r="R8" s="24">
        <v>47</v>
      </c>
      <c r="S8" s="4">
        <v>10</v>
      </c>
      <c r="T8" s="4" t="s">
        <v>267</v>
      </c>
      <c r="U8" s="8">
        <v>5</v>
      </c>
      <c r="V8" s="30" t="s">
        <v>260</v>
      </c>
      <c r="W8" s="15">
        <v>90</v>
      </c>
      <c r="X8" s="14">
        <f t="shared" si="0"/>
        <v>450</v>
      </c>
      <c r="Y8" s="14">
        <v>275</v>
      </c>
      <c r="Z8" s="14">
        <f t="shared" si="1"/>
        <v>725</v>
      </c>
    </row>
    <row r="9" spans="1:26" ht="11.25" customHeight="1">
      <c r="A9" s="17"/>
      <c r="B9" s="5"/>
      <c r="C9" s="27" t="s">
        <v>153</v>
      </c>
      <c r="D9" s="27" t="s">
        <v>73</v>
      </c>
      <c r="E9" s="27" t="s">
        <v>74</v>
      </c>
      <c r="F9" s="9">
        <v>30</v>
      </c>
      <c r="K9" s="4">
        <v>5</v>
      </c>
      <c r="L9" s="4">
        <v>5</v>
      </c>
      <c r="Q9" s="4">
        <v>3</v>
      </c>
      <c r="R9" s="24">
        <v>43</v>
      </c>
      <c r="S9" s="4">
        <v>0</v>
      </c>
      <c r="T9" s="4" t="s">
        <v>267</v>
      </c>
      <c r="U9" s="8">
        <v>6</v>
      </c>
      <c r="V9" s="30" t="s">
        <v>260</v>
      </c>
      <c r="W9" s="14">
        <v>90</v>
      </c>
      <c r="X9" s="14">
        <f t="shared" si="0"/>
        <v>450</v>
      </c>
      <c r="Y9" s="14">
        <v>275</v>
      </c>
      <c r="Z9" s="14">
        <f t="shared" si="1"/>
        <v>725</v>
      </c>
    </row>
    <row r="10" spans="1:26" ht="11.25" customHeight="1">
      <c r="A10" s="17">
        <v>201300291</v>
      </c>
      <c r="B10" s="5" t="s">
        <v>2</v>
      </c>
      <c r="C10" s="4" t="s">
        <v>101</v>
      </c>
      <c r="D10" s="4" t="s">
        <v>14</v>
      </c>
      <c r="E10" s="4" t="s">
        <v>102</v>
      </c>
      <c r="F10" s="9">
        <v>30</v>
      </c>
      <c r="K10" s="4">
        <v>5</v>
      </c>
      <c r="L10" s="4">
        <v>5</v>
      </c>
      <c r="Q10" s="4">
        <v>3</v>
      </c>
      <c r="R10" s="24">
        <v>43</v>
      </c>
      <c r="S10" s="4">
        <v>1</v>
      </c>
      <c r="T10" s="4" t="s">
        <v>267</v>
      </c>
      <c r="U10" s="8">
        <v>7</v>
      </c>
      <c r="V10" s="30" t="s">
        <v>260</v>
      </c>
      <c r="W10" s="15">
        <v>126</v>
      </c>
      <c r="X10" s="14">
        <f t="shared" si="0"/>
        <v>630</v>
      </c>
      <c r="Y10" s="14">
        <v>275</v>
      </c>
      <c r="Z10" s="14">
        <f t="shared" si="1"/>
        <v>905</v>
      </c>
    </row>
    <row r="11" spans="1:26" ht="11.25" customHeight="1">
      <c r="A11" s="17"/>
      <c r="B11" s="5"/>
      <c r="C11" s="5" t="s">
        <v>175</v>
      </c>
      <c r="D11" s="5" t="s">
        <v>73</v>
      </c>
      <c r="E11" s="27" t="s">
        <v>74</v>
      </c>
      <c r="F11" s="9">
        <v>30</v>
      </c>
      <c r="K11" s="4">
        <v>5</v>
      </c>
      <c r="L11" s="4">
        <v>5</v>
      </c>
      <c r="Q11" s="4">
        <v>2</v>
      </c>
      <c r="R11" s="24">
        <v>42</v>
      </c>
      <c r="S11" s="4">
        <v>0</v>
      </c>
      <c r="T11" s="4" t="s">
        <v>267</v>
      </c>
      <c r="U11" s="8">
        <v>8</v>
      </c>
      <c r="V11" s="30" t="s">
        <v>260</v>
      </c>
      <c r="W11" s="14">
        <v>90</v>
      </c>
      <c r="X11" s="14">
        <f t="shared" si="0"/>
        <v>450</v>
      </c>
      <c r="Y11" s="14">
        <v>275</v>
      </c>
      <c r="Z11" s="14">
        <f t="shared" si="1"/>
        <v>725</v>
      </c>
    </row>
    <row r="12" spans="1:26" ht="11.25">
      <c r="A12" s="17"/>
      <c r="B12" s="5"/>
      <c r="C12" s="27" t="s">
        <v>173</v>
      </c>
      <c r="D12" s="27" t="s">
        <v>53</v>
      </c>
      <c r="E12" s="27" t="s">
        <v>54</v>
      </c>
      <c r="F12" s="9">
        <v>30</v>
      </c>
      <c r="K12" s="4">
        <v>5</v>
      </c>
      <c r="L12" s="4">
        <v>5</v>
      </c>
      <c r="Q12" s="4">
        <v>2</v>
      </c>
      <c r="R12" s="24">
        <v>42</v>
      </c>
      <c r="S12" s="4">
        <v>3</v>
      </c>
      <c r="T12" s="4" t="s">
        <v>267</v>
      </c>
      <c r="U12" s="8">
        <v>9</v>
      </c>
      <c r="V12" s="30" t="s">
        <v>260</v>
      </c>
      <c r="W12" s="14">
        <v>90</v>
      </c>
      <c r="X12" s="14">
        <f t="shared" si="0"/>
        <v>450</v>
      </c>
      <c r="Y12" s="14">
        <v>275</v>
      </c>
      <c r="Z12" s="14">
        <f t="shared" si="1"/>
        <v>725</v>
      </c>
    </row>
    <row r="13" spans="1:26" ht="11.25" customHeight="1">
      <c r="A13" s="17"/>
      <c r="B13" s="5"/>
      <c r="C13" s="5" t="s">
        <v>88</v>
      </c>
      <c r="D13" s="5" t="s">
        <v>13</v>
      </c>
      <c r="E13" s="5" t="s">
        <v>271</v>
      </c>
      <c r="F13" s="9">
        <v>30</v>
      </c>
      <c r="K13" s="4">
        <v>5</v>
      </c>
      <c r="L13" s="4">
        <v>5</v>
      </c>
      <c r="Q13" s="4">
        <v>2</v>
      </c>
      <c r="R13" s="24">
        <v>42</v>
      </c>
      <c r="S13" s="4">
        <v>3</v>
      </c>
      <c r="T13" s="4" t="s">
        <v>267</v>
      </c>
      <c r="U13" s="8">
        <v>10</v>
      </c>
      <c r="V13" s="30" t="s">
        <v>260</v>
      </c>
      <c r="W13" s="15">
        <v>90</v>
      </c>
      <c r="X13" s="14">
        <f t="shared" si="0"/>
        <v>450</v>
      </c>
      <c r="Y13" s="14">
        <v>275</v>
      </c>
      <c r="Z13" s="14">
        <f t="shared" si="1"/>
        <v>725</v>
      </c>
    </row>
    <row r="14" spans="1:26" ht="11.25" customHeight="1">
      <c r="A14" s="17"/>
      <c r="B14" s="5"/>
      <c r="C14" s="5" t="s">
        <v>184</v>
      </c>
      <c r="D14" s="5" t="s">
        <v>73</v>
      </c>
      <c r="E14" s="5" t="s">
        <v>74</v>
      </c>
      <c r="F14" s="9">
        <v>30</v>
      </c>
      <c r="K14" s="4">
        <v>5</v>
      </c>
      <c r="L14" s="4">
        <v>5</v>
      </c>
      <c r="Q14" s="4">
        <v>2</v>
      </c>
      <c r="R14" s="24">
        <v>42</v>
      </c>
      <c r="S14" s="4">
        <v>4</v>
      </c>
      <c r="T14" s="4" t="s">
        <v>267</v>
      </c>
      <c r="U14" s="8">
        <v>11</v>
      </c>
      <c r="V14" s="30" t="s">
        <v>260</v>
      </c>
      <c r="W14" s="14">
        <v>90</v>
      </c>
      <c r="X14" s="14">
        <f t="shared" si="0"/>
        <v>450</v>
      </c>
      <c r="Y14" s="14">
        <v>275</v>
      </c>
      <c r="Z14" s="14">
        <f t="shared" si="1"/>
        <v>725</v>
      </c>
    </row>
    <row r="15" spans="1:26" ht="11.25" customHeight="1">
      <c r="A15" s="17"/>
      <c r="B15" s="5"/>
      <c r="C15" s="5" t="s">
        <v>230</v>
      </c>
      <c r="D15" s="5" t="s">
        <v>13</v>
      </c>
      <c r="E15" s="5" t="s">
        <v>119</v>
      </c>
      <c r="F15" s="9">
        <v>30</v>
      </c>
      <c r="K15" s="4">
        <v>5</v>
      </c>
      <c r="L15" s="4">
        <v>5</v>
      </c>
      <c r="Q15" s="4">
        <v>2</v>
      </c>
      <c r="R15" s="24">
        <v>42</v>
      </c>
      <c r="S15" s="4">
        <v>9</v>
      </c>
      <c r="T15" s="4" t="s">
        <v>267</v>
      </c>
      <c r="U15" s="8">
        <v>12</v>
      </c>
      <c r="V15" s="30" t="s">
        <v>270</v>
      </c>
      <c r="W15" s="14">
        <v>90</v>
      </c>
      <c r="X15" s="14">
        <f t="shared" si="0"/>
        <v>450</v>
      </c>
      <c r="Y15" s="14">
        <v>275</v>
      </c>
      <c r="Z15" s="14">
        <f t="shared" si="1"/>
        <v>725</v>
      </c>
    </row>
    <row r="16" spans="1:26" ht="11.25" customHeight="1">
      <c r="A16" s="17"/>
      <c r="B16" s="5"/>
      <c r="C16" s="27" t="s">
        <v>118</v>
      </c>
      <c r="D16" s="27" t="s">
        <v>13</v>
      </c>
      <c r="E16" s="27" t="s">
        <v>119</v>
      </c>
      <c r="F16" s="9">
        <v>30</v>
      </c>
      <c r="K16" s="4">
        <v>5</v>
      </c>
      <c r="L16" s="4">
        <v>5</v>
      </c>
      <c r="Q16" s="4">
        <v>2</v>
      </c>
      <c r="R16" s="24">
        <v>42</v>
      </c>
      <c r="S16" s="4">
        <v>26</v>
      </c>
      <c r="T16" s="4" t="s">
        <v>267</v>
      </c>
      <c r="U16" s="8">
        <v>13</v>
      </c>
      <c r="V16" s="30" t="s">
        <v>270</v>
      </c>
      <c r="W16" s="14">
        <v>90</v>
      </c>
      <c r="X16" s="14">
        <f t="shared" si="0"/>
        <v>450</v>
      </c>
      <c r="Y16" s="14">
        <v>275</v>
      </c>
      <c r="Z16" s="14">
        <f t="shared" si="1"/>
        <v>725</v>
      </c>
    </row>
    <row r="17" spans="1:26" ht="11.25" customHeight="1">
      <c r="A17" s="17"/>
      <c r="B17" s="5"/>
      <c r="C17" s="5" t="s">
        <v>249</v>
      </c>
      <c r="D17" s="5" t="s">
        <v>12</v>
      </c>
      <c r="E17" s="5" t="s">
        <v>106</v>
      </c>
      <c r="F17" s="9">
        <v>30</v>
      </c>
      <c r="K17" s="4">
        <v>5</v>
      </c>
      <c r="N17" s="4">
        <v>5</v>
      </c>
      <c r="Q17" s="4">
        <v>2</v>
      </c>
      <c r="R17" s="24">
        <v>42</v>
      </c>
      <c r="S17" s="4">
        <v>30</v>
      </c>
      <c r="T17" s="4" t="s">
        <v>267</v>
      </c>
      <c r="U17" s="8">
        <v>14</v>
      </c>
      <c r="V17" s="25" t="s">
        <v>260</v>
      </c>
      <c r="W17" s="14">
        <v>126</v>
      </c>
      <c r="X17" s="14">
        <f t="shared" si="0"/>
        <v>630</v>
      </c>
      <c r="Y17" s="14">
        <v>275</v>
      </c>
      <c r="Z17" s="14">
        <f t="shared" si="1"/>
        <v>905</v>
      </c>
    </row>
    <row r="18" spans="1:26" ht="11.25" customHeight="1">
      <c r="A18" s="17"/>
      <c r="B18" s="5"/>
      <c r="C18" s="5" t="s">
        <v>152</v>
      </c>
      <c r="D18" s="5" t="s">
        <v>13</v>
      </c>
      <c r="E18" s="5" t="s">
        <v>119</v>
      </c>
      <c r="F18" s="9">
        <v>30</v>
      </c>
      <c r="K18" s="4">
        <v>5</v>
      </c>
      <c r="L18" s="4">
        <v>5</v>
      </c>
      <c r="Q18" s="4">
        <v>2</v>
      </c>
      <c r="R18" s="24">
        <v>42</v>
      </c>
      <c r="S18" s="4">
        <v>40</v>
      </c>
      <c r="T18" s="4" t="s">
        <v>267</v>
      </c>
      <c r="U18" s="4">
        <v>15</v>
      </c>
      <c r="V18" s="25" t="s">
        <v>270</v>
      </c>
      <c r="W18" s="14">
        <v>90</v>
      </c>
      <c r="X18" s="14">
        <f t="shared" si="0"/>
        <v>450</v>
      </c>
      <c r="Y18" s="14">
        <v>275</v>
      </c>
      <c r="Z18" s="14">
        <f t="shared" si="1"/>
        <v>725</v>
      </c>
    </row>
    <row r="19" spans="1:26" ht="11.25" customHeight="1">
      <c r="A19" s="17"/>
      <c r="B19" s="5"/>
      <c r="C19" s="5" t="s">
        <v>256</v>
      </c>
      <c r="D19" s="5" t="s">
        <v>10</v>
      </c>
      <c r="E19" s="5" t="s">
        <v>18</v>
      </c>
      <c r="F19" s="9">
        <v>30</v>
      </c>
      <c r="K19" s="4">
        <v>5</v>
      </c>
      <c r="N19" s="4">
        <v>5</v>
      </c>
      <c r="Q19" s="4">
        <v>2</v>
      </c>
      <c r="R19" s="24">
        <v>42</v>
      </c>
      <c r="S19" s="4">
        <v>40</v>
      </c>
      <c r="T19" s="4" t="s">
        <v>267</v>
      </c>
      <c r="U19" s="4">
        <v>16</v>
      </c>
      <c r="V19" s="25" t="s">
        <v>270</v>
      </c>
      <c r="W19" s="15">
        <v>108</v>
      </c>
      <c r="X19" s="14">
        <f t="shared" si="0"/>
        <v>540</v>
      </c>
      <c r="Y19" s="14">
        <v>530</v>
      </c>
      <c r="Z19" s="14">
        <f t="shared" si="1"/>
        <v>1070</v>
      </c>
    </row>
    <row r="20" spans="1:26" ht="11.25" customHeight="1">
      <c r="A20" s="17"/>
      <c r="B20" s="5"/>
      <c r="C20" s="5" t="s">
        <v>189</v>
      </c>
      <c r="D20" s="5" t="s">
        <v>13</v>
      </c>
      <c r="E20" s="5" t="s">
        <v>119</v>
      </c>
      <c r="F20" s="9">
        <v>30</v>
      </c>
      <c r="K20" s="4">
        <v>5</v>
      </c>
      <c r="L20" s="4">
        <v>5</v>
      </c>
      <c r="Q20" s="4">
        <v>1</v>
      </c>
      <c r="R20" s="24">
        <v>41</v>
      </c>
      <c r="S20" s="4">
        <v>9</v>
      </c>
      <c r="T20" s="4" t="s">
        <v>267</v>
      </c>
      <c r="U20" s="4">
        <v>17</v>
      </c>
      <c r="V20" s="25" t="s">
        <v>270</v>
      </c>
      <c r="W20" s="14">
        <v>90</v>
      </c>
      <c r="X20" s="14">
        <f t="shared" si="0"/>
        <v>450</v>
      </c>
      <c r="Y20" s="14">
        <v>275</v>
      </c>
      <c r="Z20" s="14">
        <f t="shared" si="1"/>
        <v>725</v>
      </c>
    </row>
    <row r="21" spans="1:26" ht="11.25">
      <c r="A21" s="17"/>
      <c r="B21" s="5"/>
      <c r="C21" s="5" t="s">
        <v>240</v>
      </c>
      <c r="D21" s="5" t="s">
        <v>56</v>
      </c>
      <c r="E21" s="5" t="s">
        <v>58</v>
      </c>
      <c r="F21" s="9">
        <v>30</v>
      </c>
      <c r="K21" s="4">
        <v>5</v>
      </c>
      <c r="L21" s="4">
        <v>5</v>
      </c>
      <c r="Q21" s="4">
        <v>1</v>
      </c>
      <c r="R21" s="24">
        <v>41</v>
      </c>
      <c r="S21" s="4">
        <v>26</v>
      </c>
      <c r="T21" s="4" t="s">
        <v>267</v>
      </c>
      <c r="U21" s="4">
        <v>18</v>
      </c>
      <c r="V21" s="25" t="s">
        <v>260</v>
      </c>
      <c r="W21" s="14">
        <v>108</v>
      </c>
      <c r="X21" s="14">
        <f t="shared" si="0"/>
        <v>540</v>
      </c>
      <c r="Y21" s="14">
        <v>530</v>
      </c>
      <c r="Z21" s="14">
        <f t="shared" si="1"/>
        <v>1070</v>
      </c>
    </row>
    <row r="22" spans="1:26" ht="11.25" customHeight="1">
      <c r="A22" s="17"/>
      <c r="B22" s="5"/>
      <c r="C22" s="27" t="s">
        <v>248</v>
      </c>
      <c r="D22" s="27" t="s">
        <v>13</v>
      </c>
      <c r="E22" s="27" t="s">
        <v>119</v>
      </c>
      <c r="F22" s="9">
        <v>30</v>
      </c>
      <c r="K22" s="4">
        <v>5</v>
      </c>
      <c r="L22" s="4">
        <v>5</v>
      </c>
      <c r="Q22" s="4">
        <v>1</v>
      </c>
      <c r="R22" s="24">
        <v>41</v>
      </c>
      <c r="S22" s="4">
        <v>26</v>
      </c>
      <c r="T22" s="4" t="s">
        <v>267</v>
      </c>
      <c r="U22" s="4">
        <v>19</v>
      </c>
      <c r="V22" s="25" t="s">
        <v>270</v>
      </c>
      <c r="W22" s="14">
        <v>90</v>
      </c>
      <c r="X22" s="14">
        <f t="shared" si="0"/>
        <v>450</v>
      </c>
      <c r="Y22" s="14">
        <v>275</v>
      </c>
      <c r="Z22" s="14">
        <f t="shared" si="1"/>
        <v>725</v>
      </c>
    </row>
    <row r="23" spans="1:26" ht="11.25" customHeight="1">
      <c r="A23" s="17"/>
      <c r="B23" s="5"/>
      <c r="C23" s="27" t="s">
        <v>165</v>
      </c>
      <c r="D23" s="27" t="s">
        <v>56</v>
      </c>
      <c r="E23" s="5" t="s">
        <v>58</v>
      </c>
      <c r="F23" s="9">
        <v>30</v>
      </c>
      <c r="K23" s="4">
        <v>5</v>
      </c>
      <c r="L23" s="4">
        <v>5</v>
      </c>
      <c r="Q23" s="4">
        <v>1</v>
      </c>
      <c r="R23" s="24">
        <v>41</v>
      </c>
      <c r="S23" s="4">
        <v>26</v>
      </c>
      <c r="T23" s="4" t="s">
        <v>267</v>
      </c>
      <c r="U23" s="4">
        <v>20</v>
      </c>
      <c r="V23" s="25" t="s">
        <v>260</v>
      </c>
      <c r="W23" s="14">
        <v>108</v>
      </c>
      <c r="X23" s="14">
        <f t="shared" si="0"/>
        <v>540</v>
      </c>
      <c r="Y23" s="14">
        <v>530</v>
      </c>
      <c r="Z23" s="14">
        <f t="shared" si="1"/>
        <v>1070</v>
      </c>
    </row>
    <row r="24" spans="1:26" ht="11.25" customHeight="1">
      <c r="A24" s="17"/>
      <c r="B24" s="5"/>
      <c r="C24" s="27" t="s">
        <v>235</v>
      </c>
      <c r="D24" s="27" t="s">
        <v>56</v>
      </c>
      <c r="E24" s="5" t="s">
        <v>58</v>
      </c>
      <c r="F24" s="8">
        <v>30</v>
      </c>
      <c r="K24" s="4">
        <v>5</v>
      </c>
      <c r="L24" s="4">
        <v>5</v>
      </c>
      <c r="Q24" s="4">
        <v>1</v>
      </c>
      <c r="R24" s="24">
        <v>41</v>
      </c>
      <c r="S24" s="4">
        <v>40</v>
      </c>
      <c r="T24" s="4" t="s">
        <v>267</v>
      </c>
      <c r="U24" s="32">
        <v>21</v>
      </c>
      <c r="V24" s="25" t="s">
        <v>260</v>
      </c>
      <c r="W24" s="14">
        <v>108</v>
      </c>
      <c r="X24" s="14">
        <f t="shared" si="0"/>
        <v>540</v>
      </c>
      <c r="Y24" s="14">
        <v>530</v>
      </c>
      <c r="Z24" s="14">
        <f t="shared" si="1"/>
        <v>1070</v>
      </c>
    </row>
    <row r="25" spans="1:26" ht="11.25">
      <c r="A25" s="17"/>
      <c r="B25" s="5"/>
      <c r="C25" s="5" t="s">
        <v>120</v>
      </c>
      <c r="D25" s="5" t="s">
        <v>10</v>
      </c>
      <c r="E25" s="5" t="s">
        <v>24</v>
      </c>
      <c r="F25" s="9">
        <v>30</v>
      </c>
      <c r="K25" s="4">
        <v>5</v>
      </c>
      <c r="Q25" s="4">
        <v>5</v>
      </c>
      <c r="R25" s="24">
        <v>40</v>
      </c>
      <c r="S25" s="4">
        <v>14</v>
      </c>
      <c r="T25" s="4" t="s">
        <v>267</v>
      </c>
      <c r="U25" s="4">
        <v>22</v>
      </c>
      <c r="V25" s="25" t="s">
        <v>270</v>
      </c>
      <c r="W25" s="15">
        <v>108</v>
      </c>
      <c r="X25" s="14">
        <f t="shared" si="0"/>
        <v>540</v>
      </c>
      <c r="Y25" s="14">
        <v>360</v>
      </c>
      <c r="Z25" s="14">
        <f t="shared" si="1"/>
        <v>900</v>
      </c>
    </row>
    <row r="26" spans="1:26" ht="11.25">
      <c r="A26" s="17"/>
      <c r="B26" s="5"/>
      <c r="C26" s="5" t="s">
        <v>155</v>
      </c>
      <c r="D26" s="5" t="s">
        <v>10</v>
      </c>
      <c r="E26" s="5" t="s">
        <v>24</v>
      </c>
      <c r="F26" s="9">
        <v>30</v>
      </c>
      <c r="K26" s="4">
        <v>5</v>
      </c>
      <c r="Q26" s="4">
        <v>5</v>
      </c>
      <c r="R26" s="24">
        <v>40</v>
      </c>
      <c r="S26" s="4">
        <v>14</v>
      </c>
      <c r="T26" s="4" t="s">
        <v>267</v>
      </c>
      <c r="U26" s="4">
        <v>23</v>
      </c>
      <c r="V26" s="25" t="s">
        <v>270</v>
      </c>
      <c r="W26" s="15">
        <v>108</v>
      </c>
      <c r="X26" s="14">
        <f t="shared" si="0"/>
        <v>540</v>
      </c>
      <c r="Y26" s="14">
        <v>360</v>
      </c>
      <c r="Z26" s="14">
        <f t="shared" si="1"/>
        <v>900</v>
      </c>
    </row>
    <row r="27" spans="1:26" ht="11.25">
      <c r="A27" s="5">
        <v>201300175</v>
      </c>
      <c r="B27" s="5" t="s">
        <v>2</v>
      </c>
      <c r="C27" s="27" t="s">
        <v>76</v>
      </c>
      <c r="D27" s="27" t="s">
        <v>10</v>
      </c>
      <c r="E27" s="27" t="s">
        <v>24</v>
      </c>
      <c r="F27" s="8">
        <v>30</v>
      </c>
      <c r="K27" s="4">
        <v>5</v>
      </c>
      <c r="Q27" s="4">
        <v>4</v>
      </c>
      <c r="R27" s="24">
        <v>39</v>
      </c>
      <c r="S27" s="4">
        <v>14</v>
      </c>
      <c r="T27" s="4" t="s">
        <v>267</v>
      </c>
      <c r="U27" s="4">
        <v>24</v>
      </c>
      <c r="V27" s="25" t="s">
        <v>270</v>
      </c>
      <c r="W27" s="15">
        <v>108</v>
      </c>
      <c r="X27" s="14">
        <f t="shared" si="0"/>
        <v>540</v>
      </c>
      <c r="Y27" s="14">
        <v>360</v>
      </c>
      <c r="Z27" s="14">
        <f t="shared" si="1"/>
        <v>900</v>
      </c>
    </row>
    <row r="28" spans="1:26" ht="11.25">
      <c r="A28" s="17"/>
      <c r="B28" s="5"/>
      <c r="C28" s="5" t="s">
        <v>163</v>
      </c>
      <c r="D28" s="5" t="s">
        <v>56</v>
      </c>
      <c r="E28" s="5" t="s">
        <v>164</v>
      </c>
      <c r="F28" s="9">
        <v>30</v>
      </c>
      <c r="K28" s="4">
        <v>5</v>
      </c>
      <c r="Q28" s="4">
        <v>4</v>
      </c>
      <c r="R28" s="24">
        <v>39</v>
      </c>
      <c r="S28" s="4">
        <v>19</v>
      </c>
      <c r="T28" s="4" t="s">
        <v>267</v>
      </c>
      <c r="U28" s="4">
        <v>25</v>
      </c>
      <c r="V28" s="25" t="s">
        <v>260</v>
      </c>
      <c r="W28" s="14">
        <v>108</v>
      </c>
      <c r="X28" s="14">
        <f t="shared" si="0"/>
        <v>540</v>
      </c>
      <c r="Y28" s="14">
        <v>530</v>
      </c>
      <c r="Z28" s="14">
        <f t="shared" si="1"/>
        <v>1070</v>
      </c>
    </row>
    <row r="29" spans="1:26" ht="11.25">
      <c r="A29" s="5"/>
      <c r="B29" s="5"/>
      <c r="C29" s="5" t="s">
        <v>84</v>
      </c>
      <c r="D29" s="5" t="s">
        <v>10</v>
      </c>
      <c r="E29" s="5" t="s">
        <v>18</v>
      </c>
      <c r="F29" s="8">
        <v>30</v>
      </c>
      <c r="K29" s="4">
        <v>5</v>
      </c>
      <c r="Q29" s="4">
        <v>4</v>
      </c>
      <c r="R29" s="8">
        <v>39</v>
      </c>
      <c r="S29" s="4">
        <v>40</v>
      </c>
      <c r="T29" s="4" t="s">
        <v>267</v>
      </c>
      <c r="U29" s="4">
        <v>26</v>
      </c>
      <c r="V29" s="25" t="s">
        <v>260</v>
      </c>
      <c r="W29" s="15">
        <v>108</v>
      </c>
      <c r="X29" s="14">
        <f t="shared" si="0"/>
        <v>540</v>
      </c>
      <c r="Y29" s="14">
        <v>530</v>
      </c>
      <c r="Z29" s="14">
        <f t="shared" si="1"/>
        <v>1070</v>
      </c>
    </row>
    <row r="30" spans="1:26" ht="12.75" customHeight="1">
      <c r="A30" s="17"/>
      <c r="B30" s="5"/>
      <c r="C30" s="5" t="s">
        <v>154</v>
      </c>
      <c r="D30" s="5" t="s">
        <v>11</v>
      </c>
      <c r="E30" s="5" t="s">
        <v>20</v>
      </c>
      <c r="F30" s="9">
        <v>30</v>
      </c>
      <c r="K30" s="4">
        <v>5</v>
      </c>
      <c r="Q30" s="4">
        <v>3</v>
      </c>
      <c r="R30" s="24">
        <v>38</v>
      </c>
      <c r="S30" s="4">
        <v>17</v>
      </c>
      <c r="T30" s="4" t="s">
        <v>267</v>
      </c>
      <c r="U30" s="4">
        <v>27</v>
      </c>
      <c r="V30" s="25" t="s">
        <v>260</v>
      </c>
      <c r="W30" s="14">
        <v>126</v>
      </c>
      <c r="X30" s="14">
        <f t="shared" si="0"/>
        <v>630</v>
      </c>
      <c r="Y30" s="14">
        <v>275</v>
      </c>
      <c r="Z30" s="14">
        <f t="shared" si="1"/>
        <v>905</v>
      </c>
    </row>
    <row r="31" spans="1:26" ht="11.25">
      <c r="A31" s="17"/>
      <c r="B31" s="5"/>
      <c r="C31" s="27" t="s">
        <v>160</v>
      </c>
      <c r="D31" s="27" t="s">
        <v>14</v>
      </c>
      <c r="E31" s="27" t="s">
        <v>25</v>
      </c>
      <c r="F31" s="9">
        <v>30</v>
      </c>
      <c r="K31" s="4">
        <v>5</v>
      </c>
      <c r="Q31" s="4">
        <v>3</v>
      </c>
      <c r="R31" s="24">
        <v>38</v>
      </c>
      <c r="S31" s="4">
        <v>33</v>
      </c>
      <c r="T31" s="4" t="s">
        <v>267</v>
      </c>
      <c r="U31" s="4">
        <v>28</v>
      </c>
      <c r="V31" s="25" t="s">
        <v>260</v>
      </c>
      <c r="W31" s="15">
        <v>126</v>
      </c>
      <c r="X31" s="14">
        <f t="shared" si="0"/>
        <v>630</v>
      </c>
      <c r="Y31" s="14">
        <v>275</v>
      </c>
      <c r="Z31" s="14">
        <f t="shared" si="1"/>
        <v>905</v>
      </c>
    </row>
    <row r="32" spans="1:26" ht="11.25">
      <c r="A32" s="17"/>
      <c r="B32" s="5"/>
      <c r="C32" s="5" t="s">
        <v>117</v>
      </c>
      <c r="D32" s="5" t="s">
        <v>56</v>
      </c>
      <c r="E32" s="5" t="s">
        <v>58</v>
      </c>
      <c r="F32" s="9">
        <v>30</v>
      </c>
      <c r="K32" s="4">
        <v>5</v>
      </c>
      <c r="Q32" s="4">
        <v>3</v>
      </c>
      <c r="R32" s="24">
        <v>38</v>
      </c>
      <c r="S32" s="4">
        <v>40</v>
      </c>
      <c r="T32" s="4" t="s">
        <v>267</v>
      </c>
      <c r="U32" s="4">
        <v>29</v>
      </c>
      <c r="V32" s="25" t="s">
        <v>261</v>
      </c>
      <c r="W32" s="15">
        <v>108</v>
      </c>
      <c r="X32" s="14">
        <f t="shared" si="0"/>
        <v>540</v>
      </c>
      <c r="Y32" s="14">
        <v>530</v>
      </c>
      <c r="Z32" s="14">
        <f t="shared" si="1"/>
        <v>1070</v>
      </c>
    </row>
    <row r="33" spans="1:26" ht="12.75" customHeight="1">
      <c r="A33" s="17"/>
      <c r="B33" s="5"/>
      <c r="C33" s="5" t="s">
        <v>239</v>
      </c>
      <c r="D33" s="5" t="s">
        <v>10</v>
      </c>
      <c r="E33" s="5" t="s">
        <v>19</v>
      </c>
      <c r="F33" s="9">
        <v>30</v>
      </c>
      <c r="K33" s="4">
        <v>5</v>
      </c>
      <c r="Q33" s="4">
        <v>2</v>
      </c>
      <c r="R33" s="24">
        <v>37</v>
      </c>
      <c r="S33" s="4">
        <v>0</v>
      </c>
      <c r="T33" s="4" t="s">
        <v>267</v>
      </c>
      <c r="U33" s="4">
        <v>30</v>
      </c>
      <c r="V33" s="25" t="s">
        <v>261</v>
      </c>
      <c r="W33" s="15">
        <v>108</v>
      </c>
      <c r="X33" s="14">
        <f t="shared" si="0"/>
        <v>540</v>
      </c>
      <c r="Y33" s="14">
        <v>360</v>
      </c>
      <c r="Z33" s="14">
        <f t="shared" si="1"/>
        <v>900</v>
      </c>
    </row>
    <row r="34" spans="1:26" ht="11.25">
      <c r="A34" s="17"/>
      <c r="B34" s="5"/>
      <c r="C34" s="5" t="s">
        <v>254</v>
      </c>
      <c r="D34" s="5" t="s">
        <v>56</v>
      </c>
      <c r="E34" s="5" t="s">
        <v>255</v>
      </c>
      <c r="F34" s="9">
        <v>30</v>
      </c>
      <c r="K34" s="4">
        <v>5</v>
      </c>
      <c r="Q34" s="4">
        <v>2</v>
      </c>
      <c r="R34" s="24">
        <v>37</v>
      </c>
      <c r="S34" s="4">
        <v>9</v>
      </c>
      <c r="T34" s="4" t="s">
        <v>267</v>
      </c>
      <c r="U34" s="4">
        <v>31</v>
      </c>
      <c r="V34" s="25" t="s">
        <v>261</v>
      </c>
      <c r="W34" s="14">
        <v>108</v>
      </c>
      <c r="X34" s="14">
        <f t="shared" si="0"/>
        <v>540</v>
      </c>
      <c r="Y34" s="14">
        <v>530</v>
      </c>
      <c r="Z34" s="14">
        <f t="shared" si="1"/>
        <v>1070</v>
      </c>
    </row>
    <row r="35" spans="1:26" ht="12.75" customHeight="1">
      <c r="A35" s="17"/>
      <c r="B35" s="5"/>
      <c r="C35" s="5" t="s">
        <v>129</v>
      </c>
      <c r="D35" s="5" t="s">
        <v>56</v>
      </c>
      <c r="E35" s="5" t="s">
        <v>58</v>
      </c>
      <c r="F35" s="9">
        <v>30</v>
      </c>
      <c r="K35" s="4">
        <v>5</v>
      </c>
      <c r="Q35" s="4">
        <v>2</v>
      </c>
      <c r="R35" s="24">
        <v>37</v>
      </c>
      <c r="S35" s="4">
        <v>9</v>
      </c>
      <c r="T35" s="4" t="s">
        <v>267</v>
      </c>
      <c r="U35" s="4">
        <v>32</v>
      </c>
      <c r="V35" s="25" t="s">
        <v>261</v>
      </c>
      <c r="W35" s="14">
        <v>108</v>
      </c>
      <c r="X35" s="14">
        <f t="shared" si="0"/>
        <v>540</v>
      </c>
      <c r="Y35" s="14">
        <v>530</v>
      </c>
      <c r="Z35" s="14">
        <f t="shared" si="1"/>
        <v>1070</v>
      </c>
    </row>
    <row r="36" spans="1:26" ht="12.75" customHeight="1">
      <c r="A36" s="17"/>
      <c r="B36" s="5"/>
      <c r="C36" s="5" t="s">
        <v>134</v>
      </c>
      <c r="D36" s="5" t="s">
        <v>10</v>
      </c>
      <c r="E36" s="5" t="s">
        <v>24</v>
      </c>
      <c r="F36" s="9">
        <v>30</v>
      </c>
      <c r="K36" s="4">
        <v>5</v>
      </c>
      <c r="Q36" s="4">
        <v>2</v>
      </c>
      <c r="R36" s="24">
        <v>37</v>
      </c>
      <c r="S36" s="4">
        <v>14</v>
      </c>
      <c r="T36" s="4" t="s">
        <v>267</v>
      </c>
      <c r="U36" s="4">
        <v>33</v>
      </c>
      <c r="V36" s="25" t="s">
        <v>261</v>
      </c>
      <c r="W36" s="15">
        <v>108</v>
      </c>
      <c r="X36" s="14">
        <f t="shared" si="0"/>
        <v>540</v>
      </c>
      <c r="Y36" s="14">
        <v>360</v>
      </c>
      <c r="Z36" s="14">
        <f t="shared" si="1"/>
        <v>900</v>
      </c>
    </row>
    <row r="37" spans="1:26" ht="12.75" customHeight="1">
      <c r="A37" s="17"/>
      <c r="B37" s="5"/>
      <c r="C37" s="5" t="s">
        <v>243</v>
      </c>
      <c r="D37" s="5" t="s">
        <v>15</v>
      </c>
      <c r="E37" s="5" t="s">
        <v>205</v>
      </c>
      <c r="F37" s="9">
        <v>30</v>
      </c>
      <c r="K37" s="4">
        <v>5</v>
      </c>
      <c r="Q37" s="4">
        <v>2</v>
      </c>
      <c r="R37" s="24">
        <v>37</v>
      </c>
      <c r="S37" s="4">
        <v>17</v>
      </c>
      <c r="T37" s="4" t="s">
        <v>267</v>
      </c>
      <c r="U37" s="4">
        <v>34</v>
      </c>
      <c r="V37" s="25" t="s">
        <v>261</v>
      </c>
      <c r="W37" s="14">
        <v>126</v>
      </c>
      <c r="X37" s="14">
        <f t="shared" si="0"/>
        <v>630</v>
      </c>
      <c r="Y37" s="14">
        <v>275</v>
      </c>
      <c r="Z37" s="14">
        <f t="shared" si="1"/>
        <v>905</v>
      </c>
    </row>
    <row r="38" spans="1:26" ht="11.25">
      <c r="A38" s="5">
        <v>201300220</v>
      </c>
      <c r="B38" s="5" t="s">
        <v>2</v>
      </c>
      <c r="C38" s="26" t="s">
        <v>107</v>
      </c>
      <c r="D38" s="26" t="s">
        <v>14</v>
      </c>
      <c r="E38" s="26" t="s">
        <v>25</v>
      </c>
      <c r="F38" s="8">
        <v>30</v>
      </c>
      <c r="K38" s="4">
        <v>5</v>
      </c>
      <c r="Q38" s="4">
        <v>2</v>
      </c>
      <c r="R38" s="24">
        <v>37</v>
      </c>
      <c r="S38" s="4">
        <v>33</v>
      </c>
      <c r="T38" s="4" t="s">
        <v>267</v>
      </c>
      <c r="U38" s="4">
        <v>35</v>
      </c>
      <c r="V38" s="25" t="s">
        <v>261</v>
      </c>
      <c r="W38" s="15">
        <v>126</v>
      </c>
      <c r="X38" s="14">
        <f t="shared" si="0"/>
        <v>630</v>
      </c>
      <c r="Y38" s="14">
        <v>275</v>
      </c>
      <c r="Z38" s="14">
        <f t="shared" si="1"/>
        <v>905</v>
      </c>
    </row>
    <row r="39" spans="1:26" ht="12.75" customHeight="1">
      <c r="A39" s="17"/>
      <c r="B39" s="5"/>
      <c r="C39" s="5" t="s">
        <v>242</v>
      </c>
      <c r="D39" s="5" t="s">
        <v>56</v>
      </c>
      <c r="E39" s="5" t="s">
        <v>58</v>
      </c>
      <c r="F39" s="9">
        <v>30</v>
      </c>
      <c r="K39" s="4">
        <v>5</v>
      </c>
      <c r="Q39" s="4">
        <v>2</v>
      </c>
      <c r="R39" s="24">
        <v>37</v>
      </c>
      <c r="S39" s="4">
        <v>40</v>
      </c>
      <c r="T39" s="4" t="s">
        <v>267</v>
      </c>
      <c r="U39" s="4">
        <v>36</v>
      </c>
      <c r="V39" s="25" t="s">
        <v>261</v>
      </c>
      <c r="W39" s="14">
        <v>108</v>
      </c>
      <c r="X39" s="14">
        <f t="shared" si="0"/>
        <v>540</v>
      </c>
      <c r="Y39" s="14">
        <v>530</v>
      </c>
      <c r="Z39" s="14">
        <f t="shared" si="1"/>
        <v>1070</v>
      </c>
    </row>
    <row r="40" spans="1:26" ht="11.25">
      <c r="A40" s="17"/>
      <c r="B40" s="5"/>
      <c r="C40" s="5" t="s">
        <v>196</v>
      </c>
      <c r="D40" s="5" t="s">
        <v>10</v>
      </c>
      <c r="E40" s="5" t="s">
        <v>19</v>
      </c>
      <c r="F40" s="9">
        <v>30</v>
      </c>
      <c r="K40" s="4">
        <v>5</v>
      </c>
      <c r="Q40" s="4">
        <v>2</v>
      </c>
      <c r="R40" s="24">
        <v>37</v>
      </c>
      <c r="S40" s="4">
        <v>40</v>
      </c>
      <c r="T40" s="4" t="s">
        <v>267</v>
      </c>
      <c r="U40" s="4">
        <v>37</v>
      </c>
      <c r="V40" s="25" t="s">
        <v>261</v>
      </c>
      <c r="W40" s="15">
        <v>108</v>
      </c>
      <c r="X40" s="14">
        <f t="shared" si="0"/>
        <v>540</v>
      </c>
      <c r="Y40" s="14">
        <v>360</v>
      </c>
      <c r="Z40" s="14">
        <f t="shared" si="1"/>
        <v>900</v>
      </c>
    </row>
    <row r="41" spans="1:26" ht="12.75" customHeight="1">
      <c r="A41" s="5">
        <v>201300178</v>
      </c>
      <c r="B41" s="5" t="s">
        <v>2</v>
      </c>
      <c r="C41" s="5" t="s">
        <v>59</v>
      </c>
      <c r="D41" s="5" t="s">
        <v>56</v>
      </c>
      <c r="E41" s="5" t="s">
        <v>58</v>
      </c>
      <c r="F41" s="7">
        <v>30</v>
      </c>
      <c r="K41" s="4">
        <v>5</v>
      </c>
      <c r="Q41" s="4">
        <v>2</v>
      </c>
      <c r="R41" s="24">
        <v>37</v>
      </c>
      <c r="S41" s="4">
        <v>40</v>
      </c>
      <c r="T41" s="4" t="s">
        <v>267</v>
      </c>
      <c r="U41" s="4">
        <v>38</v>
      </c>
      <c r="V41" s="25" t="s">
        <v>261</v>
      </c>
      <c r="W41" s="15">
        <v>108</v>
      </c>
      <c r="X41" s="14">
        <f t="shared" si="0"/>
        <v>540</v>
      </c>
      <c r="Y41" s="14">
        <v>530</v>
      </c>
      <c r="Z41" s="14">
        <f t="shared" si="1"/>
        <v>1070</v>
      </c>
    </row>
    <row r="42" spans="1:26" ht="11.25">
      <c r="A42" s="5">
        <v>201300140</v>
      </c>
      <c r="B42" s="5" t="s">
        <v>2</v>
      </c>
      <c r="C42" s="5" t="s">
        <v>68</v>
      </c>
      <c r="D42" s="5" t="s">
        <v>10</v>
      </c>
      <c r="E42" s="5" t="s">
        <v>19</v>
      </c>
      <c r="F42" s="8">
        <v>30</v>
      </c>
      <c r="K42" s="4">
        <v>5</v>
      </c>
      <c r="Q42" s="4">
        <v>2</v>
      </c>
      <c r="R42" s="24">
        <v>37</v>
      </c>
      <c r="S42" s="4">
        <v>40</v>
      </c>
      <c r="T42" s="4" t="s">
        <v>267</v>
      </c>
      <c r="U42" s="4">
        <v>39</v>
      </c>
      <c r="V42" s="25" t="s">
        <v>261</v>
      </c>
      <c r="W42" s="15">
        <v>108</v>
      </c>
      <c r="X42" s="14">
        <f t="shared" si="0"/>
        <v>540</v>
      </c>
      <c r="Y42" s="14">
        <v>360</v>
      </c>
      <c r="Z42" s="14">
        <f t="shared" si="1"/>
        <v>900</v>
      </c>
    </row>
    <row r="43" spans="1:26" ht="12.75" customHeight="1">
      <c r="A43" s="17"/>
      <c r="B43" s="5"/>
      <c r="C43" s="5" t="s">
        <v>147</v>
      </c>
      <c r="D43" s="5" t="s">
        <v>61</v>
      </c>
      <c r="E43" s="5" t="s">
        <v>62</v>
      </c>
      <c r="F43" s="9">
        <v>30</v>
      </c>
      <c r="K43" s="4">
        <v>5</v>
      </c>
      <c r="Q43" s="4">
        <v>2</v>
      </c>
      <c r="R43" s="24">
        <v>37</v>
      </c>
      <c r="S43" s="4">
        <v>40</v>
      </c>
      <c r="T43" s="4" t="s">
        <v>267</v>
      </c>
      <c r="U43" s="4">
        <v>40</v>
      </c>
      <c r="V43" s="25" t="s">
        <v>261</v>
      </c>
      <c r="W43" s="14">
        <v>126</v>
      </c>
      <c r="X43" s="14">
        <f t="shared" si="0"/>
        <v>630</v>
      </c>
      <c r="Y43" s="14">
        <v>180</v>
      </c>
      <c r="Z43" s="14">
        <f t="shared" si="1"/>
        <v>810</v>
      </c>
    </row>
    <row r="44" spans="1:26" ht="11.25">
      <c r="A44" s="5">
        <v>201300229</v>
      </c>
      <c r="B44" s="5" t="s">
        <v>2</v>
      </c>
      <c r="C44" s="26" t="s">
        <v>103</v>
      </c>
      <c r="D44" s="26" t="s">
        <v>10</v>
      </c>
      <c r="E44" s="26" t="s">
        <v>104</v>
      </c>
      <c r="F44" s="8">
        <v>30</v>
      </c>
      <c r="K44" s="4">
        <v>5</v>
      </c>
      <c r="Q44" s="4">
        <v>1</v>
      </c>
      <c r="R44" s="24">
        <v>36</v>
      </c>
      <c r="S44" s="4">
        <v>2</v>
      </c>
      <c r="T44" s="4" t="s">
        <v>267</v>
      </c>
      <c r="U44" s="4">
        <v>41</v>
      </c>
      <c r="V44" s="25" t="s">
        <v>261</v>
      </c>
      <c r="W44" s="15">
        <v>108</v>
      </c>
      <c r="X44" s="14">
        <f t="shared" si="0"/>
        <v>540</v>
      </c>
      <c r="Y44" s="14">
        <v>360</v>
      </c>
      <c r="Z44" s="14">
        <f t="shared" si="1"/>
        <v>900</v>
      </c>
    </row>
    <row r="45" spans="1:26" ht="11.25">
      <c r="A45" s="17"/>
      <c r="B45" s="5"/>
      <c r="C45" s="5" t="s">
        <v>172</v>
      </c>
      <c r="D45" s="5" t="s">
        <v>10</v>
      </c>
      <c r="E45" s="5" t="s">
        <v>24</v>
      </c>
      <c r="F45" s="9">
        <v>30</v>
      </c>
      <c r="K45" s="4">
        <v>5</v>
      </c>
      <c r="Q45" s="4">
        <v>1</v>
      </c>
      <c r="R45" s="24">
        <v>36</v>
      </c>
      <c r="S45" s="4">
        <v>3</v>
      </c>
      <c r="T45" s="4" t="s">
        <v>267</v>
      </c>
      <c r="U45" s="4">
        <v>42</v>
      </c>
      <c r="V45" s="25" t="s">
        <v>261</v>
      </c>
      <c r="W45" s="15">
        <v>108</v>
      </c>
      <c r="X45" s="14">
        <f t="shared" si="0"/>
        <v>540</v>
      </c>
      <c r="Y45" s="14">
        <v>360</v>
      </c>
      <c r="Z45" s="14">
        <f t="shared" si="1"/>
        <v>900</v>
      </c>
    </row>
    <row r="46" spans="1:26" ht="12.75" customHeight="1">
      <c r="A46" s="17"/>
      <c r="B46" s="5"/>
      <c r="C46" s="5" t="s">
        <v>250</v>
      </c>
      <c r="D46" s="5" t="s">
        <v>10</v>
      </c>
      <c r="E46" s="5" t="s">
        <v>19</v>
      </c>
      <c r="F46" s="9">
        <v>30</v>
      </c>
      <c r="K46" s="4">
        <v>5</v>
      </c>
      <c r="Q46" s="4">
        <v>1</v>
      </c>
      <c r="R46" s="24">
        <v>36</v>
      </c>
      <c r="S46" s="4">
        <v>9</v>
      </c>
      <c r="T46" s="4" t="s">
        <v>267</v>
      </c>
      <c r="U46" s="4">
        <v>43</v>
      </c>
      <c r="V46" s="25" t="s">
        <v>261</v>
      </c>
      <c r="W46" s="15">
        <v>108</v>
      </c>
      <c r="X46" s="14">
        <f t="shared" si="0"/>
        <v>540</v>
      </c>
      <c r="Y46" s="14">
        <v>360</v>
      </c>
      <c r="Z46" s="14">
        <f t="shared" si="1"/>
        <v>900</v>
      </c>
    </row>
    <row r="47" spans="1:26" ht="11.25">
      <c r="A47" s="17"/>
      <c r="B47" s="5"/>
      <c r="C47" s="5" t="s">
        <v>158</v>
      </c>
      <c r="D47" s="5" t="s">
        <v>10</v>
      </c>
      <c r="E47" s="5" t="s">
        <v>24</v>
      </c>
      <c r="F47" s="9">
        <v>30</v>
      </c>
      <c r="K47" s="4">
        <v>5</v>
      </c>
      <c r="Q47" s="4">
        <v>1</v>
      </c>
      <c r="R47" s="24">
        <v>36</v>
      </c>
      <c r="S47" s="4">
        <v>14</v>
      </c>
      <c r="T47" s="4" t="s">
        <v>267</v>
      </c>
      <c r="U47" s="4">
        <v>44</v>
      </c>
      <c r="V47" s="25" t="s">
        <v>261</v>
      </c>
      <c r="W47" s="15">
        <v>108</v>
      </c>
      <c r="X47" s="14">
        <f t="shared" si="0"/>
        <v>540</v>
      </c>
      <c r="Y47" s="14">
        <v>360</v>
      </c>
      <c r="Z47" s="14">
        <f t="shared" si="1"/>
        <v>900</v>
      </c>
    </row>
    <row r="48" spans="1:26" ht="11.25">
      <c r="A48" s="17"/>
      <c r="B48" s="5"/>
      <c r="C48" s="5" t="s">
        <v>115</v>
      </c>
      <c r="D48" s="5" t="s">
        <v>14</v>
      </c>
      <c r="E48" s="5" t="s">
        <v>48</v>
      </c>
      <c r="F48" s="9">
        <v>30</v>
      </c>
      <c r="K48" s="4">
        <v>5</v>
      </c>
      <c r="Q48" s="4">
        <v>1</v>
      </c>
      <c r="R48" s="24">
        <v>36</v>
      </c>
      <c r="S48" s="4">
        <v>40</v>
      </c>
      <c r="T48" s="4" t="s">
        <v>267</v>
      </c>
      <c r="U48" s="4">
        <v>45</v>
      </c>
      <c r="V48" s="25" t="s">
        <v>261</v>
      </c>
      <c r="W48" s="15">
        <v>126</v>
      </c>
      <c r="X48" s="14">
        <f t="shared" si="0"/>
        <v>630</v>
      </c>
      <c r="Y48" s="14">
        <v>275</v>
      </c>
      <c r="Z48" s="14">
        <f t="shared" si="1"/>
        <v>905</v>
      </c>
    </row>
    <row r="49" spans="1:26" ht="11.25">
      <c r="A49" s="17"/>
      <c r="B49" s="5"/>
      <c r="C49" s="5" t="s">
        <v>159</v>
      </c>
      <c r="D49" s="5" t="s">
        <v>14</v>
      </c>
      <c r="E49" s="5" t="s">
        <v>111</v>
      </c>
      <c r="F49" s="9">
        <v>30</v>
      </c>
      <c r="G49" s="4">
        <v>-15</v>
      </c>
      <c r="L49" s="4">
        <v>5</v>
      </c>
      <c r="M49" s="4">
        <v>5</v>
      </c>
      <c r="Q49" s="4">
        <v>4</v>
      </c>
      <c r="R49" s="24">
        <v>29</v>
      </c>
      <c r="S49" s="4">
        <v>1</v>
      </c>
      <c r="T49" s="4" t="s">
        <v>267</v>
      </c>
      <c r="U49" s="4">
        <v>46</v>
      </c>
      <c r="V49" s="25" t="s">
        <v>261</v>
      </c>
      <c r="W49" s="15">
        <v>126</v>
      </c>
      <c r="X49" s="14">
        <f t="shared" si="0"/>
        <v>630</v>
      </c>
      <c r="Y49" s="14">
        <v>275</v>
      </c>
      <c r="Z49" s="14">
        <f t="shared" si="1"/>
        <v>905</v>
      </c>
    </row>
    <row r="50" spans="1:26" ht="11.25">
      <c r="A50" s="5">
        <v>201300219</v>
      </c>
      <c r="B50" s="5" t="s">
        <v>2</v>
      </c>
      <c r="C50" s="5" t="s">
        <v>72</v>
      </c>
      <c r="D50" s="5" t="s">
        <v>73</v>
      </c>
      <c r="E50" s="5" t="s">
        <v>74</v>
      </c>
      <c r="F50" s="8">
        <v>30</v>
      </c>
      <c r="H50" s="4">
        <v>-10</v>
      </c>
      <c r="L50" s="4">
        <v>5</v>
      </c>
      <c r="Q50" s="4">
        <v>4</v>
      </c>
      <c r="R50" s="24">
        <v>29</v>
      </c>
      <c r="S50" s="4">
        <v>14</v>
      </c>
      <c r="T50" s="4" t="s">
        <v>267</v>
      </c>
      <c r="U50" s="4">
        <v>47</v>
      </c>
      <c r="V50" s="25" t="s">
        <v>261</v>
      </c>
      <c r="W50" s="15">
        <v>90</v>
      </c>
      <c r="X50" s="14">
        <f t="shared" si="0"/>
        <v>450</v>
      </c>
      <c r="Y50" s="14">
        <v>275</v>
      </c>
      <c r="Z50" s="14">
        <f t="shared" si="1"/>
        <v>725</v>
      </c>
    </row>
    <row r="51" spans="1:26" ht="11.25">
      <c r="A51" s="17"/>
      <c r="B51" s="5"/>
      <c r="C51" s="5" t="s">
        <v>86</v>
      </c>
      <c r="D51" s="5" t="s">
        <v>73</v>
      </c>
      <c r="E51" s="5" t="s">
        <v>74</v>
      </c>
      <c r="F51" s="9">
        <v>30</v>
      </c>
      <c r="G51" s="4">
        <v>-15</v>
      </c>
      <c r="L51" s="4">
        <v>5</v>
      </c>
      <c r="N51" s="4">
        <v>5</v>
      </c>
      <c r="Q51" s="4">
        <v>4</v>
      </c>
      <c r="R51" s="24">
        <v>29</v>
      </c>
      <c r="S51" s="4">
        <v>33</v>
      </c>
      <c r="T51" s="4" t="s">
        <v>267</v>
      </c>
      <c r="U51" s="4">
        <v>48</v>
      </c>
      <c r="V51" s="25" t="s">
        <v>261</v>
      </c>
      <c r="W51" s="15">
        <v>90</v>
      </c>
      <c r="X51" s="14">
        <f t="shared" si="0"/>
        <v>450</v>
      </c>
      <c r="Y51" s="14">
        <v>275</v>
      </c>
      <c r="Z51" s="14">
        <f t="shared" si="1"/>
        <v>725</v>
      </c>
    </row>
    <row r="52" spans="1:26" ht="11.25">
      <c r="A52" s="17"/>
      <c r="B52" s="5"/>
      <c r="C52" s="5" t="s">
        <v>157</v>
      </c>
      <c r="D52" s="5" t="s">
        <v>10</v>
      </c>
      <c r="E52" s="5" t="s">
        <v>89</v>
      </c>
      <c r="F52" s="9">
        <v>30</v>
      </c>
      <c r="H52" s="4">
        <v>-10</v>
      </c>
      <c r="L52" s="4">
        <v>5</v>
      </c>
      <c r="Q52" s="4">
        <v>3</v>
      </c>
      <c r="R52" s="24">
        <v>28</v>
      </c>
      <c r="S52" s="4">
        <v>3</v>
      </c>
      <c r="T52" s="4" t="s">
        <v>267</v>
      </c>
      <c r="U52" s="4">
        <v>49</v>
      </c>
      <c r="V52" s="25" t="s">
        <v>261</v>
      </c>
      <c r="W52" s="15">
        <v>108</v>
      </c>
      <c r="X52" s="14">
        <f t="shared" si="0"/>
        <v>540</v>
      </c>
      <c r="Y52" s="14">
        <v>360</v>
      </c>
      <c r="Z52" s="14">
        <f t="shared" si="1"/>
        <v>900</v>
      </c>
    </row>
    <row r="53" spans="1:26" ht="11.25">
      <c r="A53" s="5">
        <v>201300200</v>
      </c>
      <c r="B53" s="5" t="s">
        <v>2</v>
      </c>
      <c r="C53" s="26" t="s">
        <v>100</v>
      </c>
      <c r="D53" s="26" t="s">
        <v>14</v>
      </c>
      <c r="E53" s="26" t="s">
        <v>23</v>
      </c>
      <c r="F53" s="4">
        <v>30</v>
      </c>
      <c r="I53" s="4">
        <v>-5</v>
      </c>
      <c r="Q53" s="4">
        <v>2</v>
      </c>
      <c r="R53" s="18">
        <v>27</v>
      </c>
      <c r="S53" s="4">
        <v>21</v>
      </c>
      <c r="T53" s="4" t="s">
        <v>267</v>
      </c>
      <c r="U53" s="4">
        <v>50</v>
      </c>
      <c r="V53" s="25" t="s">
        <v>261</v>
      </c>
      <c r="W53" s="15">
        <v>126</v>
      </c>
      <c r="X53" s="14">
        <f t="shared" si="0"/>
        <v>630</v>
      </c>
      <c r="Y53" s="14">
        <v>275</v>
      </c>
      <c r="Z53" s="14">
        <f t="shared" si="1"/>
        <v>905</v>
      </c>
    </row>
    <row r="54" spans="1:26" ht="12.75" customHeight="1">
      <c r="A54" s="17">
        <v>201300284</v>
      </c>
      <c r="B54" s="5" t="s">
        <v>2</v>
      </c>
      <c r="C54" s="26" t="s">
        <v>108</v>
      </c>
      <c r="D54" s="26" t="s">
        <v>73</v>
      </c>
      <c r="E54" s="5" t="s">
        <v>74</v>
      </c>
      <c r="F54" s="9">
        <v>30</v>
      </c>
      <c r="H54" s="4">
        <v>-10</v>
      </c>
      <c r="Q54" s="4">
        <v>5</v>
      </c>
      <c r="R54" s="24">
        <v>25</v>
      </c>
      <c r="S54" s="4">
        <v>14</v>
      </c>
      <c r="T54" s="4" t="s">
        <v>267</v>
      </c>
      <c r="U54" s="4">
        <v>51</v>
      </c>
      <c r="V54" s="25" t="s">
        <v>261</v>
      </c>
      <c r="W54" s="15">
        <v>90</v>
      </c>
      <c r="X54" s="14">
        <f t="shared" si="0"/>
        <v>450</v>
      </c>
      <c r="Y54" s="14">
        <v>275</v>
      </c>
      <c r="Z54" s="14">
        <f t="shared" si="1"/>
        <v>725</v>
      </c>
    </row>
    <row r="55" spans="1:26" ht="11.25">
      <c r="A55" s="17"/>
      <c r="B55" s="5"/>
      <c r="C55" s="5" t="s">
        <v>167</v>
      </c>
      <c r="D55" s="5" t="s">
        <v>56</v>
      </c>
      <c r="E55" s="5" t="s">
        <v>168</v>
      </c>
      <c r="F55" s="9">
        <v>30</v>
      </c>
      <c r="G55" s="4">
        <v>-15</v>
      </c>
      <c r="L55" s="4">
        <v>5</v>
      </c>
      <c r="Q55" s="4">
        <v>5</v>
      </c>
      <c r="R55" s="24">
        <v>25</v>
      </c>
      <c r="S55" s="4">
        <v>21</v>
      </c>
      <c r="T55" s="4" t="s">
        <v>267</v>
      </c>
      <c r="U55" s="4">
        <v>52</v>
      </c>
      <c r="V55" s="25" t="s">
        <v>261</v>
      </c>
      <c r="W55" s="14">
        <v>108</v>
      </c>
      <c r="X55" s="14">
        <f t="shared" si="0"/>
        <v>540</v>
      </c>
      <c r="Y55" s="14">
        <v>530</v>
      </c>
      <c r="Z55" s="14">
        <f t="shared" si="1"/>
        <v>1070</v>
      </c>
    </row>
    <row r="56" spans="1:26" ht="11.25">
      <c r="A56" s="17"/>
      <c r="B56" s="5"/>
      <c r="C56" s="5" t="s">
        <v>251</v>
      </c>
      <c r="D56" s="5" t="s">
        <v>53</v>
      </c>
      <c r="E56" s="5" t="s">
        <v>54</v>
      </c>
      <c r="F56" s="9">
        <v>30</v>
      </c>
      <c r="H56" s="4">
        <v>-10</v>
      </c>
      <c r="I56" s="4">
        <v>-5</v>
      </c>
      <c r="J56" s="4">
        <v>-3</v>
      </c>
      <c r="L56" s="4">
        <v>5</v>
      </c>
      <c r="M56" s="4">
        <v>5</v>
      </c>
      <c r="Q56" s="4">
        <v>3</v>
      </c>
      <c r="R56" s="24">
        <v>25</v>
      </c>
      <c r="S56" s="4">
        <v>21</v>
      </c>
      <c r="T56" s="4" t="s">
        <v>267</v>
      </c>
      <c r="U56" s="4">
        <v>53</v>
      </c>
      <c r="V56" s="25" t="s">
        <v>261</v>
      </c>
      <c r="W56" s="14">
        <v>90</v>
      </c>
      <c r="X56" s="14">
        <f t="shared" si="0"/>
        <v>450</v>
      </c>
      <c r="Y56" s="14">
        <v>405</v>
      </c>
      <c r="Z56" s="14">
        <f t="shared" si="1"/>
        <v>855</v>
      </c>
    </row>
    <row r="57" spans="1:26" ht="11.25">
      <c r="A57" s="17"/>
      <c r="B57" s="5"/>
      <c r="C57" s="5" t="s">
        <v>183</v>
      </c>
      <c r="D57" s="5" t="s">
        <v>79</v>
      </c>
      <c r="E57" s="5" t="s">
        <v>80</v>
      </c>
      <c r="F57" s="9">
        <v>30</v>
      </c>
      <c r="H57" s="4">
        <v>-10</v>
      </c>
      <c r="J57" s="4">
        <v>-3</v>
      </c>
      <c r="L57" s="4">
        <v>5</v>
      </c>
      <c r="Q57" s="4">
        <v>3</v>
      </c>
      <c r="R57" s="24">
        <v>25</v>
      </c>
      <c r="S57" s="4">
        <v>32</v>
      </c>
      <c r="T57" s="4" t="s">
        <v>267</v>
      </c>
      <c r="U57" s="4">
        <v>54</v>
      </c>
      <c r="V57" s="25" t="s">
        <v>261</v>
      </c>
      <c r="W57" s="14">
        <v>126</v>
      </c>
      <c r="X57" s="14">
        <f t="shared" si="0"/>
        <v>630</v>
      </c>
      <c r="Y57" s="14">
        <v>275</v>
      </c>
      <c r="Z57" s="14">
        <f t="shared" si="1"/>
        <v>905</v>
      </c>
    </row>
    <row r="58" spans="1:26" ht="11.25">
      <c r="A58" s="17"/>
      <c r="B58" s="5"/>
      <c r="C58" s="5" t="s">
        <v>169</v>
      </c>
      <c r="D58" s="5" t="s">
        <v>50</v>
      </c>
      <c r="E58" s="5" t="s">
        <v>170</v>
      </c>
      <c r="F58" s="9">
        <v>30</v>
      </c>
      <c r="G58" s="4">
        <v>-15</v>
      </c>
      <c r="M58" s="4">
        <v>5</v>
      </c>
      <c r="Q58" s="4">
        <v>5</v>
      </c>
      <c r="R58" s="24">
        <v>25</v>
      </c>
      <c r="S58" s="4">
        <v>40</v>
      </c>
      <c r="T58" s="4" t="s">
        <v>267</v>
      </c>
      <c r="U58" s="4">
        <v>55</v>
      </c>
      <c r="V58" s="25" t="s">
        <v>261</v>
      </c>
      <c r="W58" s="14">
        <v>108</v>
      </c>
      <c r="X58" s="14">
        <f t="shared" si="0"/>
        <v>540</v>
      </c>
      <c r="Y58" s="14">
        <v>275</v>
      </c>
      <c r="Z58" s="14">
        <f t="shared" si="1"/>
        <v>815</v>
      </c>
    </row>
    <row r="59" spans="1:26" ht="12.75" customHeight="1">
      <c r="A59" s="17"/>
      <c r="B59" s="5"/>
      <c r="C59" s="5" t="s">
        <v>91</v>
      </c>
      <c r="D59" s="5" t="s">
        <v>50</v>
      </c>
      <c r="E59" s="5" t="s">
        <v>259</v>
      </c>
      <c r="F59" s="9">
        <v>30</v>
      </c>
      <c r="G59" s="4">
        <v>-15</v>
      </c>
      <c r="L59" s="4">
        <v>5</v>
      </c>
      <c r="Q59" s="4">
        <v>4</v>
      </c>
      <c r="R59" s="24">
        <v>24</v>
      </c>
      <c r="S59" s="4">
        <v>4</v>
      </c>
      <c r="T59" s="4" t="s">
        <v>267</v>
      </c>
      <c r="U59" s="4">
        <v>56</v>
      </c>
      <c r="V59" s="25" t="s">
        <v>261</v>
      </c>
      <c r="W59" s="14">
        <v>108</v>
      </c>
      <c r="X59" s="14">
        <f t="shared" si="0"/>
        <v>540</v>
      </c>
      <c r="Y59" s="14">
        <v>275</v>
      </c>
      <c r="Z59" s="14">
        <f t="shared" si="1"/>
        <v>815</v>
      </c>
    </row>
    <row r="60" spans="1:26" ht="12.75" customHeight="1">
      <c r="A60" s="17"/>
      <c r="B60" s="5"/>
      <c r="C60" s="5" t="s">
        <v>244</v>
      </c>
      <c r="D60" s="5" t="s">
        <v>73</v>
      </c>
      <c r="E60" s="5" t="s">
        <v>74</v>
      </c>
      <c r="F60" s="9">
        <v>30</v>
      </c>
      <c r="G60" s="4">
        <v>-15</v>
      </c>
      <c r="L60" s="4">
        <v>5</v>
      </c>
      <c r="Q60" s="4">
        <v>4</v>
      </c>
      <c r="R60" s="24">
        <v>24</v>
      </c>
      <c r="S60" s="4">
        <v>14</v>
      </c>
      <c r="T60" s="4" t="s">
        <v>267</v>
      </c>
      <c r="U60" s="4">
        <v>57</v>
      </c>
      <c r="V60" s="25" t="s">
        <v>261</v>
      </c>
      <c r="W60" s="15">
        <v>90</v>
      </c>
      <c r="X60" s="14">
        <f t="shared" si="0"/>
        <v>450</v>
      </c>
      <c r="Y60" s="14">
        <v>275</v>
      </c>
      <c r="Z60" s="14">
        <f t="shared" si="1"/>
        <v>725</v>
      </c>
    </row>
    <row r="61" spans="1:26" ht="12.75" customHeight="1">
      <c r="A61" s="17"/>
      <c r="B61" s="5"/>
      <c r="C61" s="5" t="s">
        <v>258</v>
      </c>
      <c r="D61" s="5" t="s">
        <v>73</v>
      </c>
      <c r="E61" s="5" t="s">
        <v>74</v>
      </c>
      <c r="F61" s="9">
        <v>30</v>
      </c>
      <c r="G61" s="4">
        <v>-15</v>
      </c>
      <c r="L61" s="4">
        <v>5</v>
      </c>
      <c r="Q61" s="4">
        <v>4</v>
      </c>
      <c r="R61" s="24">
        <v>24</v>
      </c>
      <c r="S61" s="18">
        <v>14</v>
      </c>
      <c r="T61" s="4" t="s">
        <v>267</v>
      </c>
      <c r="U61" s="32">
        <v>58</v>
      </c>
      <c r="V61" s="25" t="s">
        <v>261</v>
      </c>
      <c r="W61" s="15">
        <v>90</v>
      </c>
      <c r="X61" s="14">
        <f t="shared" si="0"/>
        <v>450</v>
      </c>
      <c r="Y61" s="14">
        <v>275</v>
      </c>
      <c r="Z61" s="14">
        <f t="shared" si="1"/>
        <v>725</v>
      </c>
    </row>
    <row r="62" spans="1:26" ht="11.25">
      <c r="A62" s="17"/>
      <c r="B62" s="5"/>
      <c r="C62" s="5" t="s">
        <v>199</v>
      </c>
      <c r="D62" s="5" t="s">
        <v>14</v>
      </c>
      <c r="E62" s="5" t="s">
        <v>23</v>
      </c>
      <c r="F62" s="9">
        <v>30</v>
      </c>
      <c r="H62" s="4">
        <v>-10</v>
      </c>
      <c r="Q62" s="4">
        <v>4</v>
      </c>
      <c r="R62" s="24">
        <v>24</v>
      </c>
      <c r="S62" s="4">
        <v>21</v>
      </c>
      <c r="T62" s="4" t="s">
        <v>267</v>
      </c>
      <c r="U62" s="4">
        <v>59</v>
      </c>
      <c r="V62" s="25" t="s">
        <v>261</v>
      </c>
      <c r="W62" s="15">
        <v>126</v>
      </c>
      <c r="X62" s="14">
        <f t="shared" si="0"/>
        <v>630</v>
      </c>
      <c r="Y62" s="14">
        <v>275</v>
      </c>
      <c r="Z62" s="14">
        <f t="shared" si="1"/>
        <v>905</v>
      </c>
    </row>
    <row r="63" spans="1:26" ht="12.75" customHeight="1">
      <c r="A63" s="17"/>
      <c r="B63" s="5"/>
      <c r="C63" s="5" t="s">
        <v>231</v>
      </c>
      <c r="D63" s="5" t="s">
        <v>14</v>
      </c>
      <c r="E63" s="5" t="s">
        <v>232</v>
      </c>
      <c r="F63" s="8">
        <v>30</v>
      </c>
      <c r="H63" s="4">
        <v>-10</v>
      </c>
      <c r="J63" s="4">
        <v>-3</v>
      </c>
      <c r="L63" s="4">
        <v>5</v>
      </c>
      <c r="Q63" s="4">
        <v>1</v>
      </c>
      <c r="R63" s="24">
        <v>23</v>
      </c>
      <c r="S63" s="4">
        <v>6</v>
      </c>
      <c r="T63" s="4" t="s">
        <v>267</v>
      </c>
      <c r="U63" s="4">
        <v>60</v>
      </c>
      <c r="V63" s="25" t="s">
        <v>261</v>
      </c>
      <c r="W63" s="15">
        <v>126</v>
      </c>
      <c r="X63" s="14">
        <f t="shared" si="0"/>
        <v>630</v>
      </c>
      <c r="Y63" s="14">
        <v>275</v>
      </c>
      <c r="Z63" s="14">
        <f t="shared" si="1"/>
        <v>905</v>
      </c>
    </row>
    <row r="64" spans="1:26" ht="11.25">
      <c r="A64" s="5">
        <v>201300138</v>
      </c>
      <c r="B64" s="5" t="s">
        <v>2</v>
      </c>
      <c r="C64" s="5" t="s">
        <v>78</v>
      </c>
      <c r="D64" s="5" t="s">
        <v>79</v>
      </c>
      <c r="E64" s="5" t="s">
        <v>80</v>
      </c>
      <c r="F64" s="8">
        <v>30</v>
      </c>
      <c r="G64" s="4">
        <v>-15</v>
      </c>
      <c r="I64" s="4">
        <v>-5</v>
      </c>
      <c r="L64" s="4">
        <v>5</v>
      </c>
      <c r="N64" s="4">
        <v>5</v>
      </c>
      <c r="Q64" s="4">
        <v>3</v>
      </c>
      <c r="R64" s="24">
        <v>23</v>
      </c>
      <c r="S64" s="4">
        <v>17</v>
      </c>
      <c r="T64" s="4" t="s">
        <v>267</v>
      </c>
      <c r="U64" s="4">
        <v>61</v>
      </c>
      <c r="V64" s="25" t="s">
        <v>261</v>
      </c>
      <c r="W64" s="14">
        <v>126</v>
      </c>
      <c r="X64" s="14">
        <f t="shared" si="0"/>
        <v>630</v>
      </c>
      <c r="Y64" s="14">
        <v>275</v>
      </c>
      <c r="Z64" s="14">
        <f t="shared" si="1"/>
        <v>905</v>
      </c>
    </row>
    <row r="65" spans="1:26" ht="12.75" customHeight="1">
      <c r="A65" s="17"/>
      <c r="B65" s="5"/>
      <c r="C65" s="5" t="s">
        <v>8</v>
      </c>
      <c r="D65" s="5" t="s">
        <v>56</v>
      </c>
      <c r="E65" s="5" t="s">
        <v>257</v>
      </c>
      <c r="F65" s="9">
        <v>30</v>
      </c>
      <c r="G65" s="4">
        <v>-15</v>
      </c>
      <c r="L65" s="4">
        <v>5</v>
      </c>
      <c r="Q65" s="4">
        <v>2</v>
      </c>
      <c r="R65" s="24">
        <v>22</v>
      </c>
      <c r="S65" s="4">
        <v>21</v>
      </c>
      <c r="T65" s="4" t="s">
        <v>267</v>
      </c>
      <c r="U65" s="4">
        <v>62</v>
      </c>
      <c r="V65" s="25" t="s">
        <v>261</v>
      </c>
      <c r="W65" s="14">
        <v>108</v>
      </c>
      <c r="X65" s="14">
        <f t="shared" si="0"/>
        <v>540</v>
      </c>
      <c r="Y65" s="14">
        <v>530</v>
      </c>
      <c r="Z65" s="14">
        <f t="shared" si="1"/>
        <v>1070</v>
      </c>
    </row>
    <row r="66" spans="1:26" ht="11.25">
      <c r="A66" s="17"/>
      <c r="B66" s="5"/>
      <c r="C66" s="5" t="s">
        <v>233</v>
      </c>
      <c r="D66" s="5" t="s">
        <v>10</v>
      </c>
      <c r="E66" s="5" t="s">
        <v>234</v>
      </c>
      <c r="F66" s="8">
        <v>30</v>
      </c>
      <c r="G66" s="4">
        <v>-15</v>
      </c>
      <c r="N66" s="4">
        <v>5</v>
      </c>
      <c r="Q66" s="4">
        <v>2</v>
      </c>
      <c r="R66" s="24">
        <v>22</v>
      </c>
      <c r="S66" s="4">
        <v>30</v>
      </c>
      <c r="T66" s="4" t="s">
        <v>267</v>
      </c>
      <c r="U66" s="36">
        <v>63</v>
      </c>
      <c r="V66" s="25" t="s">
        <v>261</v>
      </c>
      <c r="W66" s="15">
        <v>108</v>
      </c>
      <c r="X66" s="14">
        <f t="shared" si="0"/>
        <v>540</v>
      </c>
      <c r="Y66" s="14">
        <v>360</v>
      </c>
      <c r="Z66" s="14">
        <f t="shared" si="1"/>
        <v>900</v>
      </c>
    </row>
    <row r="67" spans="1:26" ht="12.75" customHeight="1">
      <c r="A67" s="17"/>
      <c r="B67" s="5"/>
      <c r="C67" s="5" t="s">
        <v>197</v>
      </c>
      <c r="D67" s="5" t="s">
        <v>73</v>
      </c>
      <c r="E67" s="5" t="s">
        <v>74</v>
      </c>
      <c r="F67" s="9">
        <v>30</v>
      </c>
      <c r="G67" s="4">
        <v>-15</v>
      </c>
      <c r="H67" s="4">
        <v>-10</v>
      </c>
      <c r="L67" s="4">
        <v>5</v>
      </c>
      <c r="M67" s="4">
        <v>5</v>
      </c>
      <c r="Q67" s="4">
        <v>5</v>
      </c>
      <c r="R67" s="24">
        <v>20</v>
      </c>
      <c r="S67" s="4">
        <v>14</v>
      </c>
      <c r="T67" s="4" t="s">
        <v>267</v>
      </c>
      <c r="U67" s="4">
        <v>64</v>
      </c>
      <c r="V67" s="25" t="s">
        <v>261</v>
      </c>
      <c r="W67" s="15">
        <v>90</v>
      </c>
      <c r="X67" s="14">
        <f t="shared" si="0"/>
        <v>450</v>
      </c>
      <c r="Y67" s="14">
        <v>275</v>
      </c>
      <c r="Z67" s="14">
        <f t="shared" si="1"/>
        <v>725</v>
      </c>
    </row>
    <row r="68" spans="1:26" ht="11.25">
      <c r="A68" s="17"/>
      <c r="B68" s="5"/>
      <c r="C68" s="5" t="s">
        <v>90</v>
      </c>
      <c r="D68" s="5" t="s">
        <v>53</v>
      </c>
      <c r="E68" s="5" t="s">
        <v>54</v>
      </c>
      <c r="F68" s="9">
        <v>30</v>
      </c>
      <c r="H68" s="4">
        <v>-10</v>
      </c>
      <c r="I68" s="4">
        <v>-5</v>
      </c>
      <c r="J68" s="4">
        <v>-3</v>
      </c>
      <c r="L68" s="4">
        <v>5</v>
      </c>
      <c r="Q68" s="4">
        <v>2</v>
      </c>
      <c r="R68" s="24">
        <v>19</v>
      </c>
      <c r="S68" s="4">
        <v>21</v>
      </c>
      <c r="T68" s="4" t="s">
        <v>267</v>
      </c>
      <c r="U68" s="4">
        <v>65</v>
      </c>
      <c r="V68" s="25" t="s">
        <v>261</v>
      </c>
      <c r="W68" s="14">
        <v>90</v>
      </c>
      <c r="X68" s="14">
        <f t="shared" si="0"/>
        <v>450</v>
      </c>
      <c r="Y68" s="14">
        <v>405</v>
      </c>
      <c r="Z68" s="14">
        <f t="shared" si="1"/>
        <v>855</v>
      </c>
    </row>
    <row r="69" spans="1:26" ht="12.75" customHeight="1">
      <c r="A69" s="17"/>
      <c r="B69" s="5"/>
      <c r="C69" s="5" t="s">
        <v>180</v>
      </c>
      <c r="D69" s="5" t="s">
        <v>56</v>
      </c>
      <c r="E69" s="5" t="s">
        <v>58</v>
      </c>
      <c r="F69" s="9">
        <v>30</v>
      </c>
      <c r="G69" s="4">
        <v>-15</v>
      </c>
      <c r="Q69" s="4">
        <v>3</v>
      </c>
      <c r="R69" s="24">
        <v>18</v>
      </c>
      <c r="S69" s="4">
        <v>9</v>
      </c>
      <c r="T69" s="4" t="s">
        <v>267</v>
      </c>
      <c r="U69" s="4">
        <v>66</v>
      </c>
      <c r="V69" s="25" t="s">
        <v>261</v>
      </c>
      <c r="W69" s="14">
        <v>108</v>
      </c>
      <c r="X69" s="14">
        <f aca="true" t="shared" si="2" ref="X69:X96">W69*5</f>
        <v>540</v>
      </c>
      <c r="Y69" s="14">
        <v>530</v>
      </c>
      <c r="Z69" s="14">
        <f aca="true" t="shared" si="3" ref="Z69:Z96">X69+Y69</f>
        <v>1070</v>
      </c>
    </row>
    <row r="70" spans="1:26" ht="12.75" customHeight="1">
      <c r="A70" s="17"/>
      <c r="B70" s="5"/>
      <c r="C70" s="5" t="s">
        <v>192</v>
      </c>
      <c r="D70" s="5" t="s">
        <v>14</v>
      </c>
      <c r="E70" s="5" t="s">
        <v>48</v>
      </c>
      <c r="F70" s="9">
        <v>30</v>
      </c>
      <c r="G70" s="4">
        <v>-15</v>
      </c>
      <c r="Q70" s="4">
        <v>3</v>
      </c>
      <c r="R70" s="24">
        <v>18</v>
      </c>
      <c r="S70" s="4">
        <v>32</v>
      </c>
      <c r="T70" s="4" t="s">
        <v>267</v>
      </c>
      <c r="U70" s="4">
        <v>67</v>
      </c>
      <c r="V70" s="25" t="s">
        <v>261</v>
      </c>
      <c r="W70" s="15">
        <v>126</v>
      </c>
      <c r="X70" s="14">
        <f t="shared" si="2"/>
        <v>630</v>
      </c>
      <c r="Y70" s="14">
        <v>275</v>
      </c>
      <c r="Z70" s="14">
        <f t="shared" si="3"/>
        <v>905</v>
      </c>
    </row>
    <row r="71" spans="1:26" ht="12.75" customHeight="1">
      <c r="A71" s="5"/>
      <c r="B71" s="5"/>
      <c r="C71" s="20" t="s">
        <v>135</v>
      </c>
      <c r="D71" s="20" t="s">
        <v>14</v>
      </c>
      <c r="E71" s="20" t="s">
        <v>64</v>
      </c>
      <c r="F71" s="21">
        <v>30</v>
      </c>
      <c r="G71" s="19">
        <v>-15</v>
      </c>
      <c r="H71" s="19"/>
      <c r="I71" s="19"/>
      <c r="J71" s="19"/>
      <c r="K71" s="19"/>
      <c r="L71" s="19"/>
      <c r="M71" s="19"/>
      <c r="N71" s="19"/>
      <c r="O71" s="19"/>
      <c r="P71" s="19"/>
      <c r="Q71" s="19">
        <v>3</v>
      </c>
      <c r="R71" s="22">
        <v>18</v>
      </c>
      <c r="S71" s="19">
        <v>40</v>
      </c>
      <c r="T71" s="4" t="s">
        <v>267</v>
      </c>
      <c r="U71" s="4">
        <v>68</v>
      </c>
      <c r="V71" s="25" t="s">
        <v>261</v>
      </c>
      <c r="W71" s="15">
        <v>126</v>
      </c>
      <c r="X71" s="14">
        <f t="shared" si="2"/>
        <v>630</v>
      </c>
      <c r="Y71" s="14">
        <v>275</v>
      </c>
      <c r="Z71" s="14">
        <f t="shared" si="3"/>
        <v>905</v>
      </c>
    </row>
    <row r="72" spans="1:26" ht="11.25">
      <c r="A72" s="5">
        <v>201300139</v>
      </c>
      <c r="B72" s="5" t="s">
        <v>2</v>
      </c>
      <c r="C72" s="5" t="s">
        <v>52</v>
      </c>
      <c r="D72" s="5" t="s">
        <v>53</v>
      </c>
      <c r="E72" s="5" t="s">
        <v>54</v>
      </c>
      <c r="F72" s="8">
        <v>30</v>
      </c>
      <c r="G72" s="4">
        <v>-15</v>
      </c>
      <c r="H72" s="4">
        <v>-10</v>
      </c>
      <c r="J72" s="4">
        <v>-3</v>
      </c>
      <c r="L72" s="4">
        <v>5</v>
      </c>
      <c r="N72" s="4">
        <v>5</v>
      </c>
      <c r="Q72" s="4">
        <v>4</v>
      </c>
      <c r="R72" s="24">
        <v>16</v>
      </c>
      <c r="S72" s="4">
        <v>17</v>
      </c>
      <c r="T72" s="4" t="s">
        <v>267</v>
      </c>
      <c r="U72" s="4">
        <v>69</v>
      </c>
      <c r="V72" s="25" t="s">
        <v>261</v>
      </c>
      <c r="W72" s="14">
        <v>90</v>
      </c>
      <c r="X72" s="14">
        <f t="shared" si="2"/>
        <v>450</v>
      </c>
      <c r="Y72" s="14">
        <v>405</v>
      </c>
      <c r="Z72" s="14">
        <f t="shared" si="3"/>
        <v>855</v>
      </c>
    </row>
    <row r="73" spans="1:26" ht="12.75" customHeight="1">
      <c r="A73" s="5">
        <v>201300193</v>
      </c>
      <c r="B73" s="5" t="s">
        <v>2</v>
      </c>
      <c r="C73" s="5" t="s">
        <v>67</v>
      </c>
      <c r="D73" s="5" t="s">
        <v>14</v>
      </c>
      <c r="E73" s="11" t="s">
        <v>48</v>
      </c>
      <c r="F73" s="8">
        <v>30</v>
      </c>
      <c r="G73" s="4">
        <v>-15</v>
      </c>
      <c r="Q73" s="4">
        <v>1</v>
      </c>
      <c r="R73" s="24">
        <v>16</v>
      </c>
      <c r="S73" s="4">
        <v>32</v>
      </c>
      <c r="T73" s="4" t="s">
        <v>267</v>
      </c>
      <c r="U73" s="4">
        <v>70</v>
      </c>
      <c r="V73" s="25" t="s">
        <v>261</v>
      </c>
      <c r="W73" s="15">
        <v>126</v>
      </c>
      <c r="X73" s="14">
        <f t="shared" si="2"/>
        <v>630</v>
      </c>
      <c r="Y73" s="14">
        <v>275</v>
      </c>
      <c r="Z73" s="14">
        <f t="shared" si="3"/>
        <v>905</v>
      </c>
    </row>
    <row r="74" spans="1:26" ht="11.25">
      <c r="A74" s="17"/>
      <c r="B74" s="5"/>
      <c r="C74" s="5" t="s">
        <v>241</v>
      </c>
      <c r="D74" s="5" t="s">
        <v>50</v>
      </c>
      <c r="E74" s="5" t="s">
        <v>51</v>
      </c>
      <c r="F74" s="9">
        <v>30</v>
      </c>
      <c r="G74" s="4">
        <v>-15</v>
      </c>
      <c r="I74" s="4">
        <v>-5</v>
      </c>
      <c r="Q74" s="4">
        <v>5</v>
      </c>
      <c r="R74" s="24">
        <v>15</v>
      </c>
      <c r="S74" s="4">
        <v>17</v>
      </c>
      <c r="T74" s="4" t="s">
        <v>267</v>
      </c>
      <c r="U74" s="4">
        <v>71</v>
      </c>
      <c r="V74" s="25" t="s">
        <v>261</v>
      </c>
      <c r="W74" s="14">
        <v>108</v>
      </c>
      <c r="X74" s="14">
        <f t="shared" si="2"/>
        <v>540</v>
      </c>
      <c r="Y74" s="14">
        <v>360</v>
      </c>
      <c r="Z74" s="14">
        <f t="shared" si="3"/>
        <v>900</v>
      </c>
    </row>
    <row r="75" spans="1:26" ht="12.75" customHeight="1">
      <c r="A75" s="17"/>
      <c r="B75" s="5"/>
      <c r="C75" s="26" t="s">
        <v>112</v>
      </c>
      <c r="D75" s="26" t="s">
        <v>13</v>
      </c>
      <c r="E75" s="26" t="s">
        <v>22</v>
      </c>
      <c r="F75" s="9">
        <v>30</v>
      </c>
      <c r="G75" s="4">
        <v>-15</v>
      </c>
      <c r="H75" s="4">
        <v>-10</v>
      </c>
      <c r="L75" s="4">
        <v>5</v>
      </c>
      <c r="Q75" s="4">
        <v>5</v>
      </c>
      <c r="R75" s="24">
        <v>15</v>
      </c>
      <c r="S75" s="4">
        <v>19</v>
      </c>
      <c r="T75" s="4" t="s">
        <v>267</v>
      </c>
      <c r="U75" s="4">
        <v>72</v>
      </c>
      <c r="V75" s="25" t="s">
        <v>261</v>
      </c>
      <c r="W75" s="14">
        <v>90</v>
      </c>
      <c r="X75" s="14">
        <f t="shared" si="2"/>
        <v>450</v>
      </c>
      <c r="Y75" s="14">
        <v>275</v>
      </c>
      <c r="Z75" s="14">
        <f t="shared" si="3"/>
        <v>725</v>
      </c>
    </row>
    <row r="76" spans="1:26" ht="11.25">
      <c r="A76" s="17"/>
      <c r="B76" s="5"/>
      <c r="C76" s="26" t="s">
        <v>114</v>
      </c>
      <c r="D76" s="26" t="s">
        <v>15</v>
      </c>
      <c r="E76" s="26" t="s">
        <v>26</v>
      </c>
      <c r="F76" s="9">
        <v>30</v>
      </c>
      <c r="G76" s="4">
        <v>-15</v>
      </c>
      <c r="H76" s="4">
        <v>-10</v>
      </c>
      <c r="N76" s="4">
        <v>5</v>
      </c>
      <c r="Q76" s="4">
        <v>4</v>
      </c>
      <c r="R76" s="24">
        <v>14</v>
      </c>
      <c r="S76" s="4">
        <v>2</v>
      </c>
      <c r="T76" s="4" t="s">
        <v>267</v>
      </c>
      <c r="U76" s="4">
        <v>73</v>
      </c>
      <c r="V76" s="25" t="s">
        <v>261</v>
      </c>
      <c r="W76" s="14">
        <v>126</v>
      </c>
      <c r="X76" s="14">
        <f t="shared" si="2"/>
        <v>630</v>
      </c>
      <c r="Y76" s="14">
        <v>275</v>
      </c>
      <c r="Z76" s="14">
        <f t="shared" si="3"/>
        <v>905</v>
      </c>
    </row>
    <row r="77" spans="1:26" ht="11.25">
      <c r="A77" s="17">
        <v>201300285</v>
      </c>
      <c r="B77" s="5" t="s">
        <v>2</v>
      </c>
      <c r="C77" s="5" t="s">
        <v>77</v>
      </c>
      <c r="D77" s="5" t="s">
        <v>73</v>
      </c>
      <c r="E77" s="5" t="s">
        <v>74</v>
      </c>
      <c r="F77" s="9">
        <v>30</v>
      </c>
      <c r="G77" s="4">
        <v>-15</v>
      </c>
      <c r="H77" s="4">
        <v>-10</v>
      </c>
      <c r="L77" s="4">
        <v>5</v>
      </c>
      <c r="Q77" s="4">
        <v>4</v>
      </c>
      <c r="R77" s="24">
        <v>14</v>
      </c>
      <c r="S77" s="4">
        <v>14</v>
      </c>
      <c r="T77" s="4" t="s">
        <v>267</v>
      </c>
      <c r="U77" s="4">
        <v>74</v>
      </c>
      <c r="V77" s="25" t="s">
        <v>261</v>
      </c>
      <c r="W77" s="15">
        <v>90</v>
      </c>
      <c r="X77" s="14">
        <f t="shared" si="2"/>
        <v>450</v>
      </c>
      <c r="Y77" s="14">
        <v>275</v>
      </c>
      <c r="Z77" s="14">
        <f t="shared" si="3"/>
        <v>725</v>
      </c>
    </row>
    <row r="78" spans="1:26" ht="12.75" customHeight="1">
      <c r="A78" s="5">
        <v>201300157</v>
      </c>
      <c r="B78" s="5" t="s">
        <v>2</v>
      </c>
      <c r="C78" s="5" t="s">
        <v>49</v>
      </c>
      <c r="D78" s="5" t="s">
        <v>50</v>
      </c>
      <c r="E78" s="5" t="s">
        <v>51</v>
      </c>
      <c r="F78" s="7">
        <v>30</v>
      </c>
      <c r="G78" s="4">
        <v>-15</v>
      </c>
      <c r="I78" s="4">
        <v>-5</v>
      </c>
      <c r="Q78" s="4">
        <v>4</v>
      </c>
      <c r="R78" s="24">
        <v>14</v>
      </c>
      <c r="S78" s="4">
        <v>17</v>
      </c>
      <c r="T78" s="4" t="s">
        <v>267</v>
      </c>
      <c r="U78" s="4">
        <v>75</v>
      </c>
      <c r="V78" s="25" t="s">
        <v>261</v>
      </c>
      <c r="W78" s="14">
        <v>108</v>
      </c>
      <c r="X78" s="14">
        <f t="shared" si="2"/>
        <v>540</v>
      </c>
      <c r="Y78" s="14">
        <v>360</v>
      </c>
      <c r="Z78" s="14">
        <f t="shared" si="3"/>
        <v>900</v>
      </c>
    </row>
    <row r="79" spans="1:26" ht="12.75" customHeight="1">
      <c r="A79" s="5">
        <v>201300174</v>
      </c>
      <c r="B79" s="5" t="s">
        <v>2</v>
      </c>
      <c r="C79" s="5" t="s">
        <v>55</v>
      </c>
      <c r="D79" s="5" t="s">
        <v>56</v>
      </c>
      <c r="E79" s="5" t="s">
        <v>57</v>
      </c>
      <c r="F79" s="8">
        <v>30</v>
      </c>
      <c r="G79" s="4">
        <v>-15</v>
      </c>
      <c r="H79" s="4">
        <v>-10</v>
      </c>
      <c r="L79" s="4">
        <v>5</v>
      </c>
      <c r="Q79" s="4">
        <v>2</v>
      </c>
      <c r="R79" s="24">
        <v>12</v>
      </c>
      <c r="S79" s="4">
        <v>21</v>
      </c>
      <c r="T79" s="4" t="s">
        <v>267</v>
      </c>
      <c r="U79" s="4">
        <v>76</v>
      </c>
      <c r="V79" s="25" t="s">
        <v>261</v>
      </c>
      <c r="W79" s="15">
        <v>108</v>
      </c>
      <c r="X79" s="14">
        <f t="shared" si="2"/>
        <v>540</v>
      </c>
      <c r="Y79" s="14">
        <v>530</v>
      </c>
      <c r="Z79" s="14">
        <f t="shared" si="3"/>
        <v>1070</v>
      </c>
    </row>
    <row r="80" spans="1:26" ht="12.75" customHeight="1">
      <c r="A80" s="10">
        <v>201300294</v>
      </c>
      <c r="B80" s="10" t="s">
        <v>2</v>
      </c>
      <c r="C80" s="26" t="s">
        <v>96</v>
      </c>
      <c r="D80" s="28" t="s">
        <v>14</v>
      </c>
      <c r="E80" s="26" t="s">
        <v>97</v>
      </c>
      <c r="F80" s="12">
        <v>30</v>
      </c>
      <c r="G80" s="13">
        <v>-15</v>
      </c>
      <c r="H80" s="13">
        <v>-10</v>
      </c>
      <c r="I80" s="13"/>
      <c r="J80" s="13"/>
      <c r="K80" s="13"/>
      <c r="L80" s="13">
        <v>5</v>
      </c>
      <c r="M80" s="13"/>
      <c r="N80" s="13"/>
      <c r="O80" s="13"/>
      <c r="P80" s="13"/>
      <c r="Q80" s="13">
        <v>1</v>
      </c>
      <c r="R80" s="29">
        <v>11</v>
      </c>
      <c r="S80" s="13">
        <v>10</v>
      </c>
      <c r="T80" s="4" t="s">
        <v>267</v>
      </c>
      <c r="U80" s="4">
        <v>77</v>
      </c>
      <c r="V80" s="25" t="s">
        <v>261</v>
      </c>
      <c r="W80" s="15">
        <v>126</v>
      </c>
      <c r="X80" s="14">
        <f t="shared" si="2"/>
        <v>630</v>
      </c>
      <c r="Y80" s="14">
        <v>275</v>
      </c>
      <c r="Z80" s="14">
        <f t="shared" si="3"/>
        <v>905</v>
      </c>
    </row>
    <row r="81" spans="1:26" ht="11.25">
      <c r="A81" s="17"/>
      <c r="B81" s="5"/>
      <c r="C81" s="5" t="s">
        <v>128</v>
      </c>
      <c r="D81" s="5" t="s">
        <v>79</v>
      </c>
      <c r="E81" s="5" t="s">
        <v>127</v>
      </c>
      <c r="F81" s="9">
        <v>30</v>
      </c>
      <c r="G81" s="4">
        <v>-15</v>
      </c>
      <c r="H81" s="4">
        <v>-10</v>
      </c>
      <c r="J81" s="4">
        <v>-3</v>
      </c>
      <c r="L81" s="4">
        <v>5</v>
      </c>
      <c r="Q81" s="4">
        <v>3</v>
      </c>
      <c r="R81" s="24">
        <v>10</v>
      </c>
      <c r="S81" s="4">
        <v>23</v>
      </c>
      <c r="T81" s="4" t="s">
        <v>267</v>
      </c>
      <c r="U81" s="4">
        <v>78</v>
      </c>
      <c r="V81" s="25" t="s">
        <v>261</v>
      </c>
      <c r="W81" s="14">
        <v>126</v>
      </c>
      <c r="X81" s="14">
        <f t="shared" si="2"/>
        <v>630</v>
      </c>
      <c r="Y81" s="14">
        <v>275</v>
      </c>
      <c r="Z81" s="14">
        <f t="shared" si="3"/>
        <v>905</v>
      </c>
    </row>
    <row r="82" spans="1:26" ht="11.25">
      <c r="A82" s="17"/>
      <c r="B82" s="5"/>
      <c r="C82" s="5" t="s">
        <v>187</v>
      </c>
      <c r="D82" s="5" t="s">
        <v>79</v>
      </c>
      <c r="E82" s="5" t="s">
        <v>80</v>
      </c>
      <c r="F82" s="9">
        <v>30</v>
      </c>
      <c r="G82" s="4">
        <v>-15</v>
      </c>
      <c r="H82" s="4">
        <v>-10</v>
      </c>
      <c r="J82" s="4">
        <v>-3</v>
      </c>
      <c r="L82" s="4">
        <v>5</v>
      </c>
      <c r="Q82" s="4">
        <v>2</v>
      </c>
      <c r="R82" s="24">
        <v>9</v>
      </c>
      <c r="S82" s="4">
        <v>23</v>
      </c>
      <c r="T82" s="4" t="s">
        <v>267</v>
      </c>
      <c r="U82" s="4">
        <v>79</v>
      </c>
      <c r="V82" s="25" t="s">
        <v>261</v>
      </c>
      <c r="W82" s="14">
        <v>126</v>
      </c>
      <c r="X82" s="14">
        <f t="shared" si="2"/>
        <v>630</v>
      </c>
      <c r="Y82" s="14">
        <v>275</v>
      </c>
      <c r="Z82" s="14">
        <f t="shared" si="3"/>
        <v>905</v>
      </c>
    </row>
    <row r="83" spans="1:26" ht="12.75" customHeight="1">
      <c r="A83" s="17"/>
      <c r="B83" s="5"/>
      <c r="C83" s="5" t="s">
        <v>246</v>
      </c>
      <c r="D83" s="5" t="s">
        <v>56</v>
      </c>
      <c r="E83" s="5" t="s">
        <v>247</v>
      </c>
      <c r="F83" s="9">
        <v>30</v>
      </c>
      <c r="G83" s="4">
        <v>-15</v>
      </c>
      <c r="H83" s="4">
        <v>-10</v>
      </c>
      <c r="I83" s="4">
        <v>-5</v>
      </c>
      <c r="L83" s="4">
        <v>5</v>
      </c>
      <c r="Q83" s="4">
        <v>3</v>
      </c>
      <c r="R83" s="24">
        <v>8</v>
      </c>
      <c r="S83" s="4">
        <v>6</v>
      </c>
      <c r="T83" s="4" t="s">
        <v>267</v>
      </c>
      <c r="U83" s="4">
        <v>80</v>
      </c>
      <c r="V83" s="25" t="s">
        <v>261</v>
      </c>
      <c r="W83" s="14">
        <v>108</v>
      </c>
      <c r="X83" s="14">
        <f t="shared" si="2"/>
        <v>540</v>
      </c>
      <c r="Y83" s="14">
        <v>530</v>
      </c>
      <c r="Z83" s="14">
        <f t="shared" si="3"/>
        <v>1070</v>
      </c>
    </row>
    <row r="84" spans="1:26" ht="12.75" customHeight="1">
      <c r="A84" s="17"/>
      <c r="B84" s="5"/>
      <c r="C84" s="5" t="s">
        <v>85</v>
      </c>
      <c r="D84" s="5" t="s">
        <v>53</v>
      </c>
      <c r="E84" s="5" t="s">
        <v>54</v>
      </c>
      <c r="F84" s="9">
        <v>30</v>
      </c>
      <c r="G84" s="4">
        <v>-15</v>
      </c>
      <c r="H84" s="4">
        <v>-10</v>
      </c>
      <c r="I84" s="4">
        <v>-5</v>
      </c>
      <c r="L84" s="4">
        <v>5</v>
      </c>
      <c r="Q84" s="4">
        <v>3</v>
      </c>
      <c r="R84" s="24">
        <v>8</v>
      </c>
      <c r="S84" s="4">
        <v>9</v>
      </c>
      <c r="T84" s="4" t="s">
        <v>267</v>
      </c>
      <c r="U84" s="4">
        <v>81</v>
      </c>
      <c r="V84" s="25" t="s">
        <v>261</v>
      </c>
      <c r="W84" s="14">
        <v>90</v>
      </c>
      <c r="X84" s="14">
        <f t="shared" si="2"/>
        <v>450</v>
      </c>
      <c r="Y84" s="14">
        <v>405</v>
      </c>
      <c r="Z84" s="14">
        <f t="shared" si="3"/>
        <v>855</v>
      </c>
    </row>
    <row r="85" spans="1:26" ht="12.75" customHeight="1">
      <c r="A85" s="17"/>
      <c r="B85" s="5"/>
      <c r="C85" s="5" t="s">
        <v>253</v>
      </c>
      <c r="D85" s="5" t="s">
        <v>14</v>
      </c>
      <c r="E85" s="5" t="s">
        <v>48</v>
      </c>
      <c r="F85" s="9">
        <v>30</v>
      </c>
      <c r="G85" s="4">
        <v>-15</v>
      </c>
      <c r="H85" s="4">
        <v>-10</v>
      </c>
      <c r="I85" s="4">
        <v>-5</v>
      </c>
      <c r="N85" s="4">
        <v>5</v>
      </c>
      <c r="Q85" s="4">
        <v>3</v>
      </c>
      <c r="R85" s="24">
        <v>8</v>
      </c>
      <c r="S85" s="4">
        <v>32</v>
      </c>
      <c r="T85" s="4" t="s">
        <v>267</v>
      </c>
      <c r="U85" s="4">
        <v>82</v>
      </c>
      <c r="V85" s="25" t="s">
        <v>261</v>
      </c>
      <c r="W85" s="15">
        <v>126</v>
      </c>
      <c r="X85" s="14">
        <f t="shared" si="2"/>
        <v>630</v>
      </c>
      <c r="Y85" s="14">
        <v>275</v>
      </c>
      <c r="Z85" s="14">
        <f t="shared" si="3"/>
        <v>905</v>
      </c>
    </row>
    <row r="86" spans="1:26" ht="12.75" customHeight="1">
      <c r="A86" s="5">
        <v>201300202</v>
      </c>
      <c r="B86" s="5" t="s">
        <v>2</v>
      </c>
      <c r="C86" s="5" t="s">
        <v>47</v>
      </c>
      <c r="D86" s="5" t="s">
        <v>14</v>
      </c>
      <c r="E86" s="11" t="s">
        <v>48</v>
      </c>
      <c r="F86" s="8">
        <v>30</v>
      </c>
      <c r="G86" s="4">
        <v>-15</v>
      </c>
      <c r="H86" s="4">
        <v>-10</v>
      </c>
      <c r="Q86" s="4">
        <v>3</v>
      </c>
      <c r="R86" s="24">
        <v>8</v>
      </c>
      <c r="S86" s="4">
        <v>32</v>
      </c>
      <c r="T86" s="4" t="s">
        <v>267</v>
      </c>
      <c r="U86" s="4">
        <v>83</v>
      </c>
      <c r="V86" s="25" t="s">
        <v>261</v>
      </c>
      <c r="W86" s="15">
        <v>126</v>
      </c>
      <c r="X86" s="14">
        <f t="shared" si="2"/>
        <v>630</v>
      </c>
      <c r="Y86" s="14">
        <v>275</v>
      </c>
      <c r="Z86" s="14">
        <f t="shared" si="3"/>
        <v>905</v>
      </c>
    </row>
    <row r="87" spans="1:26" ht="12.75" customHeight="1">
      <c r="A87" s="17"/>
      <c r="B87" s="5"/>
      <c r="C87" s="5" t="s">
        <v>238</v>
      </c>
      <c r="D87" s="5" t="s">
        <v>53</v>
      </c>
      <c r="E87" s="5" t="s">
        <v>54</v>
      </c>
      <c r="F87" s="9">
        <v>30</v>
      </c>
      <c r="G87" s="4">
        <v>-15</v>
      </c>
      <c r="H87" s="4">
        <v>-10</v>
      </c>
      <c r="I87" s="4">
        <v>-5</v>
      </c>
      <c r="L87" s="4">
        <v>5</v>
      </c>
      <c r="Q87" s="4">
        <v>2</v>
      </c>
      <c r="R87" s="24">
        <v>7</v>
      </c>
      <c r="S87" s="4">
        <v>9</v>
      </c>
      <c r="T87" s="4" t="s">
        <v>267</v>
      </c>
      <c r="U87" s="4">
        <v>84</v>
      </c>
      <c r="V87" s="25" t="s">
        <v>261</v>
      </c>
      <c r="W87" s="14">
        <v>90</v>
      </c>
      <c r="X87" s="14">
        <f t="shared" si="2"/>
        <v>450</v>
      </c>
      <c r="Y87" s="14">
        <v>405</v>
      </c>
      <c r="Z87" s="14">
        <f t="shared" si="3"/>
        <v>855</v>
      </c>
    </row>
    <row r="88" spans="1:26" ht="12.75" customHeight="1">
      <c r="A88" s="5">
        <v>201300246</v>
      </c>
      <c r="B88" s="5" t="s">
        <v>2</v>
      </c>
      <c r="C88" s="5" t="s">
        <v>69</v>
      </c>
      <c r="D88" s="5" t="s">
        <v>50</v>
      </c>
      <c r="E88" s="5" t="s">
        <v>51</v>
      </c>
      <c r="F88" s="7">
        <v>30</v>
      </c>
      <c r="G88" s="4">
        <v>-15</v>
      </c>
      <c r="H88" s="4">
        <v>-10</v>
      </c>
      <c r="Q88" s="4">
        <v>2</v>
      </c>
      <c r="R88" s="24">
        <v>7</v>
      </c>
      <c r="S88" s="4">
        <v>17</v>
      </c>
      <c r="T88" s="4" t="s">
        <v>267</v>
      </c>
      <c r="U88" s="4">
        <v>85</v>
      </c>
      <c r="V88" s="25" t="s">
        <v>261</v>
      </c>
      <c r="W88" s="14">
        <v>108</v>
      </c>
      <c r="X88" s="14">
        <f t="shared" si="2"/>
        <v>540</v>
      </c>
      <c r="Y88" s="14">
        <v>360</v>
      </c>
      <c r="Z88" s="14">
        <f t="shared" si="3"/>
        <v>900</v>
      </c>
    </row>
    <row r="89" spans="1:26" ht="11.25">
      <c r="A89" s="17"/>
      <c r="B89" s="5"/>
      <c r="C89" s="5" t="s">
        <v>252</v>
      </c>
      <c r="D89" s="5" t="s">
        <v>14</v>
      </c>
      <c r="E89" s="5" t="s">
        <v>48</v>
      </c>
      <c r="F89" s="9">
        <v>30</v>
      </c>
      <c r="G89" s="4">
        <v>-15</v>
      </c>
      <c r="H89" s="4">
        <v>-10</v>
      </c>
      <c r="Q89" s="4">
        <v>2</v>
      </c>
      <c r="R89" s="24">
        <v>7</v>
      </c>
      <c r="S89" s="4">
        <v>32</v>
      </c>
      <c r="T89" s="4" t="s">
        <v>267</v>
      </c>
      <c r="U89" s="4">
        <v>86</v>
      </c>
      <c r="V89" s="25" t="s">
        <v>261</v>
      </c>
      <c r="W89" s="15">
        <v>126</v>
      </c>
      <c r="X89" s="14">
        <f t="shared" si="2"/>
        <v>630</v>
      </c>
      <c r="Y89" s="14">
        <v>275</v>
      </c>
      <c r="Z89" s="14">
        <f t="shared" si="3"/>
        <v>905</v>
      </c>
    </row>
    <row r="90" spans="1:26" ht="12.75" customHeight="1">
      <c r="A90" s="17"/>
      <c r="B90" s="5"/>
      <c r="C90" s="5" t="s">
        <v>176</v>
      </c>
      <c r="D90" s="5" t="s">
        <v>10</v>
      </c>
      <c r="E90" s="5" t="s">
        <v>177</v>
      </c>
      <c r="F90" s="9">
        <v>30</v>
      </c>
      <c r="G90" s="4">
        <v>-15</v>
      </c>
      <c r="H90" s="4">
        <v>-10</v>
      </c>
      <c r="Q90" s="4">
        <v>2</v>
      </c>
      <c r="R90" s="24">
        <v>7</v>
      </c>
      <c r="S90" s="4">
        <v>32</v>
      </c>
      <c r="T90" s="4" t="s">
        <v>267</v>
      </c>
      <c r="U90" s="4">
        <v>87</v>
      </c>
      <c r="V90" s="25" t="s">
        <v>261</v>
      </c>
      <c r="W90" s="15">
        <v>108</v>
      </c>
      <c r="X90" s="14">
        <f t="shared" si="2"/>
        <v>540</v>
      </c>
      <c r="Y90" s="14">
        <v>360</v>
      </c>
      <c r="Z90" s="14">
        <f t="shared" si="3"/>
        <v>900</v>
      </c>
    </row>
    <row r="91" spans="1:26" ht="11.25">
      <c r="A91" s="5">
        <v>201300146</v>
      </c>
      <c r="B91" s="5" t="s">
        <v>2</v>
      </c>
      <c r="C91" s="5" t="s">
        <v>75</v>
      </c>
      <c r="D91" s="5" t="s">
        <v>10</v>
      </c>
      <c r="E91" s="5" t="s">
        <v>19</v>
      </c>
      <c r="F91" s="8">
        <v>30</v>
      </c>
      <c r="G91" s="4">
        <v>-15</v>
      </c>
      <c r="H91" s="4">
        <v>-10</v>
      </c>
      <c r="Q91" s="4">
        <v>2</v>
      </c>
      <c r="R91" s="24">
        <v>7</v>
      </c>
      <c r="S91" s="4">
        <v>40</v>
      </c>
      <c r="T91" s="4" t="s">
        <v>267</v>
      </c>
      <c r="U91" s="4">
        <v>88</v>
      </c>
      <c r="V91" s="25" t="s">
        <v>261</v>
      </c>
      <c r="W91" s="15">
        <v>108</v>
      </c>
      <c r="X91" s="14">
        <f t="shared" si="2"/>
        <v>540</v>
      </c>
      <c r="Y91" s="14">
        <v>360</v>
      </c>
      <c r="Z91" s="14">
        <f t="shared" si="3"/>
        <v>900</v>
      </c>
    </row>
    <row r="92" spans="1:26" ht="11.25">
      <c r="A92" s="17"/>
      <c r="B92" s="5"/>
      <c r="C92" s="5" t="s">
        <v>245</v>
      </c>
      <c r="D92" s="5" t="s">
        <v>11</v>
      </c>
      <c r="E92" s="5" t="s">
        <v>143</v>
      </c>
      <c r="F92" s="9">
        <v>30</v>
      </c>
      <c r="G92" s="4">
        <v>-15</v>
      </c>
      <c r="H92" s="4">
        <v>-10</v>
      </c>
      <c r="Q92" s="4">
        <v>1</v>
      </c>
      <c r="R92" s="24">
        <v>6</v>
      </c>
      <c r="S92" s="4">
        <v>6</v>
      </c>
      <c r="T92" s="4" t="s">
        <v>267</v>
      </c>
      <c r="U92" s="4">
        <v>89</v>
      </c>
      <c r="V92" s="25" t="s">
        <v>261</v>
      </c>
      <c r="W92" s="14">
        <v>126</v>
      </c>
      <c r="X92" s="14">
        <f t="shared" si="2"/>
        <v>630</v>
      </c>
      <c r="Y92" s="14">
        <v>275</v>
      </c>
      <c r="Z92" s="14">
        <f t="shared" si="3"/>
        <v>905</v>
      </c>
    </row>
    <row r="93" spans="1:26" ht="11.25">
      <c r="A93" s="5">
        <v>201300271</v>
      </c>
      <c r="B93" s="5" t="s">
        <v>2</v>
      </c>
      <c r="C93" s="5" t="s">
        <v>63</v>
      </c>
      <c r="D93" s="5" t="s">
        <v>14</v>
      </c>
      <c r="E93" s="5" t="s">
        <v>64</v>
      </c>
      <c r="F93" s="8">
        <v>30</v>
      </c>
      <c r="G93" s="4">
        <v>-15</v>
      </c>
      <c r="H93" s="4">
        <v>-10</v>
      </c>
      <c r="I93" s="4">
        <v>-5</v>
      </c>
      <c r="J93" s="4">
        <v>-3</v>
      </c>
      <c r="N93" s="4">
        <v>5</v>
      </c>
      <c r="Q93" s="4">
        <v>4</v>
      </c>
      <c r="R93" s="24">
        <v>6</v>
      </c>
      <c r="S93" s="4">
        <v>23</v>
      </c>
      <c r="T93" s="4" t="s">
        <v>267</v>
      </c>
      <c r="U93" s="4">
        <v>90</v>
      </c>
      <c r="V93" s="25" t="s">
        <v>261</v>
      </c>
      <c r="W93" s="15">
        <v>126</v>
      </c>
      <c r="X93" s="14">
        <f t="shared" si="2"/>
        <v>630</v>
      </c>
      <c r="Y93" s="14">
        <v>275</v>
      </c>
      <c r="Z93" s="14">
        <f t="shared" si="3"/>
        <v>905</v>
      </c>
    </row>
    <row r="94" spans="1:26" ht="11.25">
      <c r="A94" s="17"/>
      <c r="B94" s="5"/>
      <c r="C94" s="5" t="s">
        <v>190</v>
      </c>
      <c r="D94" s="5" t="s">
        <v>16</v>
      </c>
      <c r="E94" s="5" t="s">
        <v>191</v>
      </c>
      <c r="F94" s="9">
        <v>30</v>
      </c>
      <c r="G94" s="4">
        <v>-15</v>
      </c>
      <c r="H94" s="4">
        <v>-10</v>
      </c>
      <c r="I94" s="4">
        <v>-5</v>
      </c>
      <c r="Q94" s="4">
        <v>3</v>
      </c>
      <c r="R94" s="24">
        <v>3</v>
      </c>
      <c r="S94" s="4">
        <v>32</v>
      </c>
      <c r="T94" s="4" t="s">
        <v>267</v>
      </c>
      <c r="U94" s="4">
        <v>91</v>
      </c>
      <c r="V94" s="25" t="s">
        <v>261</v>
      </c>
      <c r="W94" s="14">
        <v>126</v>
      </c>
      <c r="X94" s="14">
        <f t="shared" si="2"/>
        <v>630</v>
      </c>
      <c r="Y94" s="14">
        <v>360</v>
      </c>
      <c r="Z94" s="14">
        <f t="shared" si="3"/>
        <v>990</v>
      </c>
    </row>
    <row r="95" spans="1:26" ht="12.75" customHeight="1">
      <c r="A95" s="17"/>
      <c r="B95" s="5"/>
      <c r="C95" s="31" t="s">
        <v>150</v>
      </c>
      <c r="D95" s="31" t="s">
        <v>14</v>
      </c>
      <c r="E95" s="31" t="s">
        <v>151</v>
      </c>
      <c r="F95" s="9">
        <v>30</v>
      </c>
      <c r="G95" s="4">
        <v>-15</v>
      </c>
      <c r="H95" s="4">
        <v>-10</v>
      </c>
      <c r="I95" s="4">
        <v>-5</v>
      </c>
      <c r="Q95" s="4">
        <v>2</v>
      </c>
      <c r="R95" s="24">
        <v>2</v>
      </c>
      <c r="S95" s="4">
        <v>21</v>
      </c>
      <c r="T95" s="4" t="s">
        <v>267</v>
      </c>
      <c r="U95" s="4">
        <v>92</v>
      </c>
      <c r="V95" s="25" t="s">
        <v>261</v>
      </c>
      <c r="W95" s="15">
        <v>126</v>
      </c>
      <c r="X95" s="14">
        <f t="shared" si="2"/>
        <v>630</v>
      </c>
      <c r="Y95" s="14">
        <v>275</v>
      </c>
      <c r="Z95" s="14">
        <f t="shared" si="3"/>
        <v>905</v>
      </c>
    </row>
    <row r="96" spans="1:26" ht="11.25">
      <c r="A96" s="5"/>
      <c r="B96" s="5"/>
      <c r="C96" s="5" t="s">
        <v>236</v>
      </c>
      <c r="D96" s="5" t="s">
        <v>16</v>
      </c>
      <c r="E96" s="5" t="s">
        <v>191</v>
      </c>
      <c r="F96" s="8">
        <v>30</v>
      </c>
      <c r="G96" s="4">
        <v>-15</v>
      </c>
      <c r="H96" s="4">
        <v>-10</v>
      </c>
      <c r="I96" s="4">
        <v>-5</v>
      </c>
      <c r="Q96" s="4">
        <v>2</v>
      </c>
      <c r="R96" s="24">
        <v>2</v>
      </c>
      <c r="S96" s="4">
        <v>32</v>
      </c>
      <c r="T96" s="4" t="s">
        <v>267</v>
      </c>
      <c r="U96" s="32">
        <v>93</v>
      </c>
      <c r="V96" s="25" t="s">
        <v>261</v>
      </c>
      <c r="W96" s="14">
        <v>126</v>
      </c>
      <c r="X96" s="14">
        <f t="shared" si="2"/>
        <v>630</v>
      </c>
      <c r="Y96" s="14">
        <v>360</v>
      </c>
      <c r="Z96" s="14">
        <f t="shared" si="3"/>
        <v>990</v>
      </c>
    </row>
  </sheetData>
  <sheetProtection/>
  <mergeCells count="2">
    <mergeCell ref="C1:Z1"/>
    <mergeCell ref="C2:Z2"/>
  </mergeCells>
  <printOptions/>
  <pageMargins left="0.75" right="0.75" top="1" bottom="1" header="0.5" footer="0.5"/>
  <pageSetup horizontalDpi="600" verticalDpi="600" orientation="portrait" paperSize="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Z79"/>
  <sheetViews>
    <sheetView showGridLines="0" tabSelected="1" zoomScalePageLayoutView="0" workbookViewId="0" topLeftCell="C1">
      <selection activeCell="AA2" sqref="AA2"/>
    </sheetView>
  </sheetViews>
  <sheetFormatPr defaultColWidth="9.140625" defaultRowHeight="12.75"/>
  <cols>
    <col min="1" max="1" width="12.7109375" style="4" hidden="1" customWidth="1"/>
    <col min="2" max="2" width="16.140625" style="4" hidden="1" customWidth="1"/>
    <col min="3" max="3" width="21.7109375" style="4" customWidth="1"/>
    <col min="4" max="4" width="13.7109375" style="4" customWidth="1"/>
    <col min="5" max="5" width="61.140625" style="4" customWidth="1"/>
    <col min="6" max="6" width="7.00390625" style="4" customWidth="1"/>
    <col min="7" max="7" width="4.8515625" style="4" customWidth="1"/>
    <col min="8" max="8" width="4.421875" style="4" customWidth="1"/>
    <col min="9" max="10" width="4.28125" style="4" customWidth="1"/>
    <col min="11" max="11" width="4.421875" style="4" customWidth="1"/>
    <col min="12" max="12" width="4.28125" style="4" customWidth="1"/>
    <col min="13" max="13" width="4.421875" style="4" customWidth="1"/>
    <col min="14" max="15" width="4.28125" style="4" customWidth="1"/>
    <col min="16" max="16" width="4.57421875" style="4" customWidth="1"/>
    <col min="17" max="18" width="4.140625" style="4" customWidth="1"/>
    <col min="19" max="19" width="4.421875" style="4" customWidth="1"/>
    <col min="20" max="20" width="4.28125" style="4" customWidth="1"/>
    <col min="21" max="21" width="4.421875" style="4" customWidth="1"/>
    <col min="22" max="22" width="7.7109375" style="4" customWidth="1"/>
    <col min="23" max="23" width="9.8515625" style="14" customWidth="1"/>
    <col min="24" max="24" width="10.7109375" style="14" customWidth="1"/>
    <col min="25" max="25" width="10.421875" style="14" customWidth="1"/>
    <col min="26" max="26" width="11.57421875" style="14" customWidth="1"/>
    <col min="27" max="16384" width="9.140625" style="4" customWidth="1"/>
  </cols>
  <sheetData>
    <row r="1" spans="3:26" ht="18">
      <c r="C1" s="39" t="s">
        <v>269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3:26" ht="18">
      <c r="C2" s="39" t="s">
        <v>277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81.75">
      <c r="A3" s="1" t="s">
        <v>3</v>
      </c>
      <c r="B3" s="1" t="s">
        <v>0</v>
      </c>
      <c r="C3" s="38" t="s">
        <v>265</v>
      </c>
      <c r="D3" s="38" t="s">
        <v>9</v>
      </c>
      <c r="E3" s="38" t="s">
        <v>17</v>
      </c>
      <c r="F3" s="2" t="s">
        <v>46</v>
      </c>
      <c r="G3" s="2" t="s">
        <v>27</v>
      </c>
      <c r="H3" s="2" t="s">
        <v>28</v>
      </c>
      <c r="I3" s="2" t="s">
        <v>29</v>
      </c>
      <c r="J3" s="2" t="s">
        <v>30</v>
      </c>
      <c r="K3" s="2" t="s">
        <v>31</v>
      </c>
      <c r="L3" s="2" t="s">
        <v>32</v>
      </c>
      <c r="M3" s="2" t="s">
        <v>33</v>
      </c>
      <c r="N3" s="2" t="s">
        <v>34</v>
      </c>
      <c r="O3" s="2" t="s">
        <v>35</v>
      </c>
      <c r="P3" s="2" t="s">
        <v>36</v>
      </c>
      <c r="Q3" s="2" t="s">
        <v>37</v>
      </c>
      <c r="R3" s="2" t="s">
        <v>39</v>
      </c>
      <c r="S3" s="2" t="s">
        <v>38</v>
      </c>
      <c r="T3" s="2" t="s">
        <v>268</v>
      </c>
      <c r="U3" s="3" t="s">
        <v>40</v>
      </c>
      <c r="V3" s="3" t="s">
        <v>41</v>
      </c>
      <c r="W3" s="37" t="s">
        <v>42</v>
      </c>
      <c r="X3" s="37" t="s">
        <v>43</v>
      </c>
      <c r="Y3" s="37" t="s">
        <v>44</v>
      </c>
      <c r="Z3" s="37" t="s">
        <v>45</v>
      </c>
    </row>
    <row r="4" spans="1:26" ht="12.75" customHeight="1">
      <c r="A4" s="5">
        <v>201300276</v>
      </c>
      <c r="B4" s="5" t="s">
        <v>1</v>
      </c>
      <c r="C4" s="5" t="s">
        <v>82</v>
      </c>
      <c r="D4" s="5" t="s">
        <v>273</v>
      </c>
      <c r="E4" s="5" t="s">
        <v>274</v>
      </c>
      <c r="F4" s="8">
        <v>30</v>
      </c>
      <c r="K4" s="4">
        <v>5</v>
      </c>
      <c r="L4" s="4">
        <v>5</v>
      </c>
      <c r="O4" s="4">
        <v>5</v>
      </c>
      <c r="Q4" s="4">
        <v>4</v>
      </c>
      <c r="R4" s="24">
        <v>49</v>
      </c>
      <c r="S4" s="4">
        <v>0</v>
      </c>
      <c r="T4" s="4" t="s">
        <v>267</v>
      </c>
      <c r="U4" s="4">
        <v>1</v>
      </c>
      <c r="V4" s="25" t="s">
        <v>260</v>
      </c>
      <c r="W4" s="14">
        <v>126</v>
      </c>
      <c r="X4" s="14">
        <f>W4*5</f>
        <v>630</v>
      </c>
      <c r="Y4" s="14">
        <v>360</v>
      </c>
      <c r="Z4" s="14">
        <f>X4+Y4</f>
        <v>990</v>
      </c>
    </row>
    <row r="5" spans="1:26" ht="12.75" customHeight="1">
      <c r="A5" s="5">
        <v>201300234</v>
      </c>
      <c r="B5" s="5" t="s">
        <v>1</v>
      </c>
      <c r="C5" s="5" t="s">
        <v>113</v>
      </c>
      <c r="D5" s="5" t="s">
        <v>79</v>
      </c>
      <c r="E5" s="5" t="s">
        <v>80</v>
      </c>
      <c r="F5" s="8">
        <v>30</v>
      </c>
      <c r="K5" s="4">
        <v>5</v>
      </c>
      <c r="L5" s="4">
        <v>5</v>
      </c>
      <c r="O5" s="4">
        <v>5</v>
      </c>
      <c r="Q5" s="4">
        <v>4</v>
      </c>
      <c r="R5" s="24">
        <v>49</v>
      </c>
      <c r="S5" s="4">
        <v>0</v>
      </c>
      <c r="T5" s="4" t="s">
        <v>267</v>
      </c>
      <c r="U5" s="4">
        <v>2</v>
      </c>
      <c r="V5" s="25" t="s">
        <v>260</v>
      </c>
      <c r="W5" s="14">
        <v>126</v>
      </c>
      <c r="X5" s="14">
        <f aca="true" t="shared" si="0" ref="X5:X68">W5*5</f>
        <v>630</v>
      </c>
      <c r="Y5" s="14">
        <v>275</v>
      </c>
      <c r="Z5" s="14">
        <f aca="true" t="shared" si="1" ref="Z5:Z68">X5+Y5</f>
        <v>905</v>
      </c>
    </row>
    <row r="6" spans="1:26" ht="12.75" customHeight="1">
      <c r="A6" s="5"/>
      <c r="B6" s="5"/>
      <c r="C6" s="5" t="s">
        <v>227</v>
      </c>
      <c r="D6" s="5" t="s">
        <v>14</v>
      </c>
      <c r="E6" s="5" t="s">
        <v>83</v>
      </c>
      <c r="F6" s="8">
        <v>30</v>
      </c>
      <c r="K6" s="4">
        <v>5</v>
      </c>
      <c r="L6" s="4">
        <v>5</v>
      </c>
      <c r="O6" s="4">
        <v>5</v>
      </c>
      <c r="Q6" s="4">
        <v>4</v>
      </c>
      <c r="R6" s="24">
        <v>49</v>
      </c>
      <c r="S6" s="4">
        <v>3</v>
      </c>
      <c r="T6" s="4" t="s">
        <v>267</v>
      </c>
      <c r="U6" s="4">
        <v>3</v>
      </c>
      <c r="V6" s="25" t="s">
        <v>260</v>
      </c>
      <c r="W6" s="14">
        <v>126</v>
      </c>
      <c r="X6" s="14">
        <f t="shared" si="0"/>
        <v>630</v>
      </c>
      <c r="Y6" s="14">
        <v>275</v>
      </c>
      <c r="Z6" s="14">
        <f t="shared" si="1"/>
        <v>905</v>
      </c>
    </row>
    <row r="7" spans="1:26" ht="12.75" customHeight="1">
      <c r="A7" s="5">
        <v>201300240</v>
      </c>
      <c r="B7" s="5" t="s">
        <v>1</v>
      </c>
      <c r="C7" s="5" t="s">
        <v>136</v>
      </c>
      <c r="D7" s="5" t="s">
        <v>15</v>
      </c>
      <c r="E7" s="5" t="s">
        <v>137</v>
      </c>
      <c r="F7" s="8">
        <v>30</v>
      </c>
      <c r="K7" s="4">
        <v>5</v>
      </c>
      <c r="N7" s="4">
        <v>5</v>
      </c>
      <c r="O7" s="4">
        <v>5</v>
      </c>
      <c r="Q7" s="4">
        <v>4</v>
      </c>
      <c r="R7" s="24">
        <v>49</v>
      </c>
      <c r="S7" s="4">
        <v>9</v>
      </c>
      <c r="T7" s="4" t="s">
        <v>267</v>
      </c>
      <c r="U7" s="4">
        <v>4</v>
      </c>
      <c r="V7" s="25" t="s">
        <v>260</v>
      </c>
      <c r="W7" s="14">
        <v>126</v>
      </c>
      <c r="X7" s="14">
        <f t="shared" si="0"/>
        <v>630</v>
      </c>
      <c r="Y7" s="14">
        <v>275</v>
      </c>
      <c r="Z7" s="14">
        <f t="shared" si="1"/>
        <v>905</v>
      </c>
    </row>
    <row r="8" spans="1:26" ht="12.75" customHeight="1">
      <c r="A8" s="5"/>
      <c r="B8" s="5"/>
      <c r="C8" s="5" t="s">
        <v>212</v>
      </c>
      <c r="D8" s="5" t="s">
        <v>13</v>
      </c>
      <c r="E8" s="5" t="s">
        <v>119</v>
      </c>
      <c r="F8" s="8">
        <v>30</v>
      </c>
      <c r="K8" s="4">
        <v>5</v>
      </c>
      <c r="L8" s="4">
        <v>5</v>
      </c>
      <c r="O8" s="4">
        <v>5</v>
      </c>
      <c r="Q8" s="4">
        <v>4</v>
      </c>
      <c r="R8" s="24">
        <v>49</v>
      </c>
      <c r="S8" s="4">
        <v>26</v>
      </c>
      <c r="T8" s="4" t="s">
        <v>267</v>
      </c>
      <c r="U8" s="4">
        <v>5</v>
      </c>
      <c r="V8" s="25" t="s">
        <v>270</v>
      </c>
      <c r="W8" s="14">
        <v>90</v>
      </c>
      <c r="X8" s="14">
        <f t="shared" si="0"/>
        <v>450</v>
      </c>
      <c r="Y8" s="14">
        <v>275</v>
      </c>
      <c r="Z8" s="14">
        <f t="shared" si="1"/>
        <v>725</v>
      </c>
    </row>
    <row r="9" spans="1:26" ht="12.75" customHeight="1">
      <c r="A9" s="5">
        <v>201300298</v>
      </c>
      <c r="B9" s="5" t="s">
        <v>1</v>
      </c>
      <c r="C9" s="5" t="s">
        <v>198</v>
      </c>
      <c r="D9" s="5" t="s">
        <v>73</v>
      </c>
      <c r="E9" s="5" t="s">
        <v>74</v>
      </c>
      <c r="F9" s="9">
        <v>30</v>
      </c>
      <c r="K9" s="4">
        <v>5</v>
      </c>
      <c r="L9" s="4">
        <v>5</v>
      </c>
      <c r="O9" s="4">
        <v>5</v>
      </c>
      <c r="Q9" s="4">
        <v>3</v>
      </c>
      <c r="R9" s="24">
        <v>48</v>
      </c>
      <c r="S9" s="4">
        <v>0</v>
      </c>
      <c r="T9" s="4" t="s">
        <v>267</v>
      </c>
      <c r="U9" s="4">
        <v>6</v>
      </c>
      <c r="V9" s="25" t="s">
        <v>260</v>
      </c>
      <c r="W9" s="14">
        <v>90</v>
      </c>
      <c r="X9" s="14">
        <f t="shared" si="0"/>
        <v>450</v>
      </c>
      <c r="Y9" s="14">
        <v>275</v>
      </c>
      <c r="Z9" s="14">
        <f t="shared" si="1"/>
        <v>725</v>
      </c>
    </row>
    <row r="10" spans="1:26" ht="12.75" customHeight="1">
      <c r="A10" s="5">
        <v>201300144</v>
      </c>
      <c r="B10" s="5" t="s">
        <v>1</v>
      </c>
      <c r="C10" s="20" t="s">
        <v>122</v>
      </c>
      <c r="D10" s="5" t="s">
        <v>50</v>
      </c>
      <c r="E10" s="5" t="s">
        <v>51</v>
      </c>
      <c r="F10" s="8">
        <v>30</v>
      </c>
      <c r="K10" s="4">
        <v>5</v>
      </c>
      <c r="L10" s="4">
        <v>5</v>
      </c>
      <c r="O10" s="4">
        <v>5</v>
      </c>
      <c r="Q10" s="4">
        <v>3</v>
      </c>
      <c r="R10" s="24">
        <v>48</v>
      </c>
      <c r="S10" s="4">
        <v>17</v>
      </c>
      <c r="T10" s="4" t="s">
        <v>267</v>
      </c>
      <c r="U10" s="4">
        <v>7</v>
      </c>
      <c r="V10" s="25" t="s">
        <v>260</v>
      </c>
      <c r="W10" s="14">
        <v>108</v>
      </c>
      <c r="X10" s="14">
        <f t="shared" si="0"/>
        <v>540</v>
      </c>
      <c r="Y10" s="14">
        <v>360</v>
      </c>
      <c r="Z10" s="14">
        <f t="shared" si="1"/>
        <v>900</v>
      </c>
    </row>
    <row r="11" spans="1:26" ht="12.75" customHeight="1">
      <c r="A11" s="5">
        <v>201300273</v>
      </c>
      <c r="B11" s="5" t="s">
        <v>1</v>
      </c>
      <c r="C11" s="5" t="s">
        <v>174</v>
      </c>
      <c r="D11" s="5" t="s">
        <v>13</v>
      </c>
      <c r="E11" s="20" t="s">
        <v>119</v>
      </c>
      <c r="F11" s="8">
        <v>30</v>
      </c>
      <c r="K11" s="4">
        <v>5</v>
      </c>
      <c r="L11" s="4">
        <v>5</v>
      </c>
      <c r="O11" s="4">
        <v>5</v>
      </c>
      <c r="Q11" s="4">
        <v>3</v>
      </c>
      <c r="R11" s="24">
        <v>48</v>
      </c>
      <c r="S11" s="4">
        <v>26</v>
      </c>
      <c r="T11" s="4" t="s">
        <v>267</v>
      </c>
      <c r="U11" s="4">
        <v>8</v>
      </c>
      <c r="V11" s="25" t="s">
        <v>270</v>
      </c>
      <c r="W11" s="14">
        <v>90</v>
      </c>
      <c r="X11" s="14">
        <f t="shared" si="0"/>
        <v>450</v>
      </c>
      <c r="Y11" s="14">
        <v>275</v>
      </c>
      <c r="Z11" s="14">
        <f t="shared" si="1"/>
        <v>725</v>
      </c>
    </row>
    <row r="12" spans="1:26" ht="12.75" customHeight="1">
      <c r="A12" s="5">
        <v>201300275</v>
      </c>
      <c r="B12" s="5" t="s">
        <v>1</v>
      </c>
      <c r="C12" s="20" t="s">
        <v>141</v>
      </c>
      <c r="D12" s="20" t="s">
        <v>139</v>
      </c>
      <c r="E12" s="20" t="s">
        <v>140</v>
      </c>
      <c r="F12" s="8">
        <v>30</v>
      </c>
      <c r="K12" s="4">
        <v>5</v>
      </c>
      <c r="L12" s="4">
        <v>5</v>
      </c>
      <c r="O12" s="4">
        <v>5</v>
      </c>
      <c r="Q12" s="4">
        <v>2</v>
      </c>
      <c r="R12" s="24">
        <v>47</v>
      </c>
      <c r="S12" s="4">
        <v>0</v>
      </c>
      <c r="T12" s="4" t="s">
        <v>267</v>
      </c>
      <c r="U12" s="4">
        <v>9</v>
      </c>
      <c r="V12" s="25" t="s">
        <v>270</v>
      </c>
      <c r="W12" s="14">
        <v>108</v>
      </c>
      <c r="X12" s="14">
        <f t="shared" si="0"/>
        <v>540</v>
      </c>
      <c r="Y12" s="14">
        <v>486</v>
      </c>
      <c r="Z12" s="14">
        <f t="shared" si="1"/>
        <v>1026</v>
      </c>
    </row>
    <row r="13" spans="1:26" ht="12.75" customHeight="1">
      <c r="A13" s="5">
        <v>201300225</v>
      </c>
      <c r="B13" s="5" t="s">
        <v>1</v>
      </c>
      <c r="C13" s="5" t="s">
        <v>185</v>
      </c>
      <c r="D13" s="5" t="s">
        <v>13</v>
      </c>
      <c r="E13" s="5" t="s">
        <v>275</v>
      </c>
      <c r="F13" s="8">
        <v>30</v>
      </c>
      <c r="K13" s="4">
        <v>5</v>
      </c>
      <c r="L13" s="4">
        <v>5</v>
      </c>
      <c r="O13" s="4">
        <v>5</v>
      </c>
      <c r="Q13" s="4">
        <v>2</v>
      </c>
      <c r="R13" s="24">
        <v>47</v>
      </c>
      <c r="S13" s="4">
        <v>0</v>
      </c>
      <c r="T13" s="4" t="s">
        <v>267</v>
      </c>
      <c r="U13" s="4">
        <v>10</v>
      </c>
      <c r="V13" s="25" t="s">
        <v>260</v>
      </c>
      <c r="W13" s="14">
        <v>90</v>
      </c>
      <c r="X13" s="14">
        <f t="shared" si="0"/>
        <v>450</v>
      </c>
      <c r="Y13" s="14">
        <v>275</v>
      </c>
      <c r="Z13" s="14">
        <f t="shared" si="1"/>
        <v>725</v>
      </c>
    </row>
    <row r="14" spans="1:26" ht="11.25" customHeight="1">
      <c r="A14" s="5"/>
      <c r="B14" s="5"/>
      <c r="C14" s="20" t="s">
        <v>215</v>
      </c>
      <c r="D14" s="20" t="s">
        <v>14</v>
      </c>
      <c r="E14" s="20" t="s">
        <v>83</v>
      </c>
      <c r="F14" s="23">
        <v>30</v>
      </c>
      <c r="G14" s="19"/>
      <c r="H14" s="19"/>
      <c r="I14" s="19"/>
      <c r="J14" s="19"/>
      <c r="K14" s="19">
        <v>5</v>
      </c>
      <c r="L14" s="19">
        <v>5</v>
      </c>
      <c r="M14" s="19"/>
      <c r="N14" s="19"/>
      <c r="O14" s="19">
        <v>5</v>
      </c>
      <c r="P14" s="19"/>
      <c r="Q14" s="19">
        <v>2</v>
      </c>
      <c r="R14" s="24">
        <v>47</v>
      </c>
      <c r="S14" s="19">
        <v>3</v>
      </c>
      <c r="T14" s="4" t="s">
        <v>267</v>
      </c>
      <c r="U14" s="4">
        <v>11</v>
      </c>
      <c r="V14" s="25" t="s">
        <v>260</v>
      </c>
      <c r="W14" s="14">
        <v>126</v>
      </c>
      <c r="X14" s="14">
        <f t="shared" si="0"/>
        <v>630</v>
      </c>
      <c r="Y14" s="14">
        <v>275</v>
      </c>
      <c r="Z14" s="14">
        <f t="shared" si="1"/>
        <v>905</v>
      </c>
    </row>
    <row r="15" spans="1:26" ht="11.25" customHeight="1">
      <c r="A15" s="5"/>
      <c r="B15" s="5"/>
      <c r="C15" s="20" t="s">
        <v>224</v>
      </c>
      <c r="D15" s="20" t="s">
        <v>61</v>
      </c>
      <c r="E15" s="5" t="s">
        <v>62</v>
      </c>
      <c r="F15" s="8">
        <v>30</v>
      </c>
      <c r="K15" s="4">
        <v>5</v>
      </c>
      <c r="L15" s="4">
        <v>5</v>
      </c>
      <c r="N15" s="4">
        <v>5</v>
      </c>
      <c r="Q15" s="4">
        <v>2</v>
      </c>
      <c r="R15" s="24">
        <v>47</v>
      </c>
      <c r="S15" s="4">
        <v>4</v>
      </c>
      <c r="T15" s="4" t="s">
        <v>267</v>
      </c>
      <c r="U15" s="4">
        <v>12</v>
      </c>
      <c r="V15" s="25" t="s">
        <v>270</v>
      </c>
      <c r="W15" s="14">
        <v>126</v>
      </c>
      <c r="X15" s="14">
        <f t="shared" si="0"/>
        <v>630</v>
      </c>
      <c r="Y15" s="14">
        <v>180</v>
      </c>
      <c r="Z15" s="14">
        <f t="shared" si="1"/>
        <v>810</v>
      </c>
    </row>
    <row r="16" spans="1:26" ht="12.75" customHeight="1">
      <c r="A16" s="5">
        <v>201300277</v>
      </c>
      <c r="B16" s="5" t="s">
        <v>1</v>
      </c>
      <c r="C16" s="5" t="s">
        <v>5</v>
      </c>
      <c r="D16" s="5" t="s">
        <v>11</v>
      </c>
      <c r="E16" s="5" t="s">
        <v>276</v>
      </c>
      <c r="F16" s="21">
        <v>30</v>
      </c>
      <c r="G16" s="19"/>
      <c r="H16" s="19"/>
      <c r="I16" s="19"/>
      <c r="J16" s="19"/>
      <c r="K16" s="19">
        <v>5</v>
      </c>
      <c r="L16" s="19"/>
      <c r="M16" s="19"/>
      <c r="N16" s="19">
        <v>5</v>
      </c>
      <c r="O16" s="19">
        <v>5</v>
      </c>
      <c r="P16" s="19"/>
      <c r="Q16" s="19">
        <v>2</v>
      </c>
      <c r="R16" s="24">
        <v>47</v>
      </c>
      <c r="S16" s="19">
        <v>23</v>
      </c>
      <c r="T16" s="4" t="s">
        <v>267</v>
      </c>
      <c r="U16" s="4">
        <v>13</v>
      </c>
      <c r="V16" s="25" t="s">
        <v>260</v>
      </c>
      <c r="W16" s="14">
        <v>126</v>
      </c>
      <c r="X16" s="14">
        <f t="shared" si="0"/>
        <v>630</v>
      </c>
      <c r="Y16" s="14">
        <v>275</v>
      </c>
      <c r="Z16" s="14">
        <f t="shared" si="1"/>
        <v>905</v>
      </c>
    </row>
    <row r="17" spans="1:26" ht="12.75" customHeight="1">
      <c r="A17" s="5">
        <v>201300280</v>
      </c>
      <c r="B17" s="5" t="s">
        <v>1</v>
      </c>
      <c r="C17" s="5" t="s">
        <v>144</v>
      </c>
      <c r="D17" s="5" t="s">
        <v>13</v>
      </c>
      <c r="E17" s="20" t="s">
        <v>119</v>
      </c>
      <c r="F17" s="9">
        <v>30</v>
      </c>
      <c r="K17" s="4">
        <v>5</v>
      </c>
      <c r="L17" s="4">
        <v>5</v>
      </c>
      <c r="O17" s="4">
        <v>5</v>
      </c>
      <c r="Q17" s="4">
        <v>2</v>
      </c>
      <c r="R17" s="24">
        <v>47</v>
      </c>
      <c r="S17" s="4">
        <v>26</v>
      </c>
      <c r="T17" s="4" t="s">
        <v>267</v>
      </c>
      <c r="U17" s="4">
        <v>14</v>
      </c>
      <c r="V17" s="25" t="s">
        <v>270</v>
      </c>
      <c r="W17" s="14">
        <v>90</v>
      </c>
      <c r="X17" s="14">
        <f t="shared" si="0"/>
        <v>450</v>
      </c>
      <c r="Y17" s="14">
        <v>275</v>
      </c>
      <c r="Z17" s="14">
        <f t="shared" si="1"/>
        <v>725</v>
      </c>
    </row>
    <row r="18" spans="1:26" ht="12.75" customHeight="1">
      <c r="A18" s="20"/>
      <c r="B18" s="20"/>
      <c r="C18" s="20" t="s">
        <v>263</v>
      </c>
      <c r="D18" s="5" t="s">
        <v>50</v>
      </c>
      <c r="E18" s="5" t="s">
        <v>51</v>
      </c>
      <c r="F18" s="21">
        <v>30</v>
      </c>
      <c r="G18" s="19"/>
      <c r="H18" s="19"/>
      <c r="I18" s="19"/>
      <c r="J18" s="19"/>
      <c r="K18" s="19">
        <v>5</v>
      </c>
      <c r="L18" s="19">
        <v>5</v>
      </c>
      <c r="M18" s="19"/>
      <c r="N18" s="19"/>
      <c r="O18" s="19">
        <v>5</v>
      </c>
      <c r="P18" s="19"/>
      <c r="Q18" s="19">
        <v>2</v>
      </c>
      <c r="R18" s="24">
        <v>47</v>
      </c>
      <c r="S18" s="19">
        <v>30</v>
      </c>
      <c r="T18" s="4" t="s">
        <v>267</v>
      </c>
      <c r="U18" s="19">
        <v>76</v>
      </c>
      <c r="V18" s="25" t="s">
        <v>260</v>
      </c>
      <c r="W18" s="33">
        <v>108</v>
      </c>
      <c r="X18" s="14">
        <f t="shared" si="0"/>
        <v>540</v>
      </c>
      <c r="Y18" s="33">
        <v>360</v>
      </c>
      <c r="Z18" s="14">
        <f t="shared" si="1"/>
        <v>900</v>
      </c>
    </row>
    <row r="19" spans="1:26" ht="12.75" customHeight="1">
      <c r="A19" s="5">
        <v>201300279</v>
      </c>
      <c r="B19" s="5" t="s">
        <v>1</v>
      </c>
      <c r="C19" s="5" t="s">
        <v>188</v>
      </c>
      <c r="D19" s="5" t="s">
        <v>14</v>
      </c>
      <c r="E19" s="5" t="s">
        <v>93</v>
      </c>
      <c r="F19" s="9">
        <v>30</v>
      </c>
      <c r="K19" s="4">
        <v>5</v>
      </c>
      <c r="L19" s="4">
        <v>5</v>
      </c>
      <c r="O19" s="4">
        <v>5</v>
      </c>
      <c r="Q19" s="4">
        <v>1</v>
      </c>
      <c r="R19" s="24">
        <v>46</v>
      </c>
      <c r="S19" s="4">
        <v>4</v>
      </c>
      <c r="T19" s="4" t="s">
        <v>267</v>
      </c>
      <c r="U19" s="4">
        <v>15</v>
      </c>
      <c r="V19" s="25" t="s">
        <v>270</v>
      </c>
      <c r="W19" s="14">
        <v>126</v>
      </c>
      <c r="X19" s="14">
        <f t="shared" si="0"/>
        <v>630</v>
      </c>
      <c r="Y19" s="14">
        <v>275</v>
      </c>
      <c r="Z19" s="14">
        <f t="shared" si="1"/>
        <v>905</v>
      </c>
    </row>
    <row r="20" spans="1:26" ht="11.25" customHeight="1">
      <c r="A20" s="5">
        <v>201300215</v>
      </c>
      <c r="B20" s="5" t="s">
        <v>1</v>
      </c>
      <c r="C20" s="20" t="s">
        <v>125</v>
      </c>
      <c r="D20" s="20" t="s">
        <v>126</v>
      </c>
      <c r="E20" s="20" t="s">
        <v>266</v>
      </c>
      <c r="F20" s="8">
        <v>30</v>
      </c>
      <c r="K20" s="4">
        <v>5</v>
      </c>
      <c r="L20" s="4">
        <v>5</v>
      </c>
      <c r="N20" s="4">
        <v>5</v>
      </c>
      <c r="Q20" s="4">
        <v>1</v>
      </c>
      <c r="R20" s="24">
        <v>46</v>
      </c>
      <c r="S20" s="4">
        <v>23</v>
      </c>
      <c r="T20" s="4" t="s">
        <v>267</v>
      </c>
      <c r="U20" s="4">
        <v>16</v>
      </c>
      <c r="V20" s="25" t="s">
        <v>260</v>
      </c>
      <c r="W20" s="14">
        <v>108</v>
      </c>
      <c r="X20" s="14">
        <f t="shared" si="0"/>
        <v>540</v>
      </c>
      <c r="Y20" s="14">
        <v>275</v>
      </c>
      <c r="Z20" s="14">
        <f t="shared" si="1"/>
        <v>815</v>
      </c>
    </row>
    <row r="21" spans="1:26" ht="12.75" customHeight="1">
      <c r="A21" s="5"/>
      <c r="B21" s="5"/>
      <c r="C21" s="20" t="s">
        <v>228</v>
      </c>
      <c r="D21" s="5" t="s">
        <v>279</v>
      </c>
      <c r="E21" s="5" t="s">
        <v>280</v>
      </c>
      <c r="F21" s="8">
        <v>30</v>
      </c>
      <c r="K21" s="4">
        <v>5</v>
      </c>
      <c r="O21" s="4">
        <v>5</v>
      </c>
      <c r="Q21" s="4">
        <v>5</v>
      </c>
      <c r="R21" s="24">
        <v>45</v>
      </c>
      <c r="S21" s="4">
        <v>9</v>
      </c>
      <c r="T21" s="4" t="s">
        <v>267</v>
      </c>
      <c r="U21" s="4">
        <v>17</v>
      </c>
      <c r="V21" s="25" t="s">
        <v>260</v>
      </c>
      <c r="W21" s="14">
        <v>126</v>
      </c>
      <c r="X21" s="14">
        <f t="shared" si="0"/>
        <v>630</v>
      </c>
      <c r="Y21" s="14">
        <v>360</v>
      </c>
      <c r="Z21" s="14">
        <f t="shared" si="1"/>
        <v>990</v>
      </c>
    </row>
    <row r="22" spans="1:26" ht="12.75" customHeight="1">
      <c r="A22" s="5">
        <v>201300283</v>
      </c>
      <c r="B22" s="5" t="s">
        <v>1</v>
      </c>
      <c r="C22" s="5" t="s">
        <v>148</v>
      </c>
      <c r="D22" s="5" t="s">
        <v>73</v>
      </c>
      <c r="E22" s="5" t="s">
        <v>74</v>
      </c>
      <c r="F22" s="9">
        <v>30</v>
      </c>
      <c r="K22" s="4">
        <v>5</v>
      </c>
      <c r="L22" s="4">
        <v>5</v>
      </c>
      <c r="Q22" s="4">
        <v>5</v>
      </c>
      <c r="R22" s="24">
        <v>45</v>
      </c>
      <c r="S22" s="4">
        <v>14</v>
      </c>
      <c r="T22" s="4" t="s">
        <v>267</v>
      </c>
      <c r="U22" s="4">
        <v>18</v>
      </c>
      <c r="V22" s="25" t="s">
        <v>270</v>
      </c>
      <c r="W22" s="14">
        <v>90</v>
      </c>
      <c r="X22" s="14">
        <f t="shared" si="0"/>
        <v>450</v>
      </c>
      <c r="Y22" s="14">
        <v>275</v>
      </c>
      <c r="Z22" s="14">
        <f t="shared" si="1"/>
        <v>725</v>
      </c>
    </row>
    <row r="23" spans="1:26" ht="12.75" customHeight="1">
      <c r="A23" s="5"/>
      <c r="B23" s="5"/>
      <c r="C23" s="5" t="s">
        <v>208</v>
      </c>
      <c r="D23" s="5" t="s">
        <v>11</v>
      </c>
      <c r="E23" s="5" t="s">
        <v>99</v>
      </c>
      <c r="F23" s="8">
        <v>30</v>
      </c>
      <c r="K23" s="4">
        <v>5</v>
      </c>
      <c r="L23" s="4">
        <v>5</v>
      </c>
      <c r="Q23" s="4">
        <v>4</v>
      </c>
      <c r="R23" s="24">
        <v>44</v>
      </c>
      <c r="S23" s="4">
        <v>0</v>
      </c>
      <c r="T23" s="4" t="s">
        <v>267</v>
      </c>
      <c r="U23" s="4">
        <v>19</v>
      </c>
      <c r="V23" s="25" t="s">
        <v>270</v>
      </c>
      <c r="W23" s="14">
        <v>126</v>
      </c>
      <c r="X23" s="14">
        <f t="shared" si="0"/>
        <v>630</v>
      </c>
      <c r="Y23" s="14">
        <v>275</v>
      </c>
      <c r="Z23" s="14">
        <f t="shared" si="1"/>
        <v>905</v>
      </c>
    </row>
    <row r="24" spans="1:26" ht="12.75" customHeight="1">
      <c r="A24" s="5">
        <v>201300170</v>
      </c>
      <c r="B24" s="5" t="s">
        <v>1</v>
      </c>
      <c r="C24" s="5" t="s">
        <v>81</v>
      </c>
      <c r="D24" s="6" t="s">
        <v>61</v>
      </c>
      <c r="E24" s="11" t="s">
        <v>62</v>
      </c>
      <c r="F24" s="8">
        <v>30</v>
      </c>
      <c r="K24" s="4">
        <v>5</v>
      </c>
      <c r="N24" s="4">
        <v>5</v>
      </c>
      <c r="Q24" s="4">
        <v>4</v>
      </c>
      <c r="R24" s="24">
        <v>44</v>
      </c>
      <c r="S24" s="4">
        <v>0</v>
      </c>
      <c r="T24" s="4" t="s">
        <v>267</v>
      </c>
      <c r="U24" s="4">
        <v>20</v>
      </c>
      <c r="V24" s="25" t="s">
        <v>260</v>
      </c>
      <c r="W24" s="14">
        <v>126</v>
      </c>
      <c r="X24" s="14">
        <f t="shared" si="0"/>
        <v>630</v>
      </c>
      <c r="Y24" s="14">
        <v>180</v>
      </c>
      <c r="Z24" s="14">
        <f t="shared" si="1"/>
        <v>810</v>
      </c>
    </row>
    <row r="25" spans="1:26" ht="12.75" customHeight="1">
      <c r="A25" s="5">
        <v>201300268</v>
      </c>
      <c r="B25" s="5" t="s">
        <v>1</v>
      </c>
      <c r="C25" s="5" t="s">
        <v>200</v>
      </c>
      <c r="D25" s="5" t="s">
        <v>11</v>
      </c>
      <c r="E25" s="5" t="s">
        <v>99</v>
      </c>
      <c r="F25" s="8">
        <v>30</v>
      </c>
      <c r="K25" s="4">
        <v>5</v>
      </c>
      <c r="L25" s="4">
        <v>5</v>
      </c>
      <c r="Q25" s="4">
        <v>4</v>
      </c>
      <c r="R25" s="24">
        <v>44</v>
      </c>
      <c r="S25" s="4">
        <v>0</v>
      </c>
      <c r="T25" s="4" t="s">
        <v>267</v>
      </c>
      <c r="U25" s="4">
        <v>21</v>
      </c>
      <c r="V25" s="25" t="s">
        <v>260</v>
      </c>
      <c r="W25" s="14">
        <v>126</v>
      </c>
      <c r="X25" s="14">
        <f t="shared" si="0"/>
        <v>630</v>
      </c>
      <c r="Y25" s="14">
        <v>275</v>
      </c>
      <c r="Z25" s="14">
        <f t="shared" si="1"/>
        <v>905</v>
      </c>
    </row>
    <row r="26" spans="1:26" ht="12.75" customHeight="1">
      <c r="A26" s="5">
        <v>201300204</v>
      </c>
      <c r="B26" s="5" t="s">
        <v>1</v>
      </c>
      <c r="C26" s="5" t="s">
        <v>116</v>
      </c>
      <c r="D26" s="5" t="s">
        <v>14</v>
      </c>
      <c r="E26" s="5" t="s">
        <v>93</v>
      </c>
      <c r="F26" s="8">
        <v>30</v>
      </c>
      <c r="K26" s="4">
        <v>5</v>
      </c>
      <c r="L26" s="4">
        <v>5</v>
      </c>
      <c r="Q26" s="4">
        <v>4</v>
      </c>
      <c r="R26" s="24">
        <v>44</v>
      </c>
      <c r="S26" s="4">
        <v>1</v>
      </c>
      <c r="T26" s="4" t="s">
        <v>267</v>
      </c>
      <c r="U26" s="4">
        <v>22</v>
      </c>
      <c r="V26" s="25" t="s">
        <v>261</v>
      </c>
      <c r="W26" s="14">
        <v>126</v>
      </c>
      <c r="X26" s="14">
        <f t="shared" si="0"/>
        <v>630</v>
      </c>
      <c r="Y26" s="14">
        <v>275</v>
      </c>
      <c r="Z26" s="14">
        <f t="shared" si="1"/>
        <v>905</v>
      </c>
    </row>
    <row r="27" spans="1:26" ht="11.25" customHeight="1">
      <c r="A27" s="5">
        <v>201300278</v>
      </c>
      <c r="B27" s="5" t="s">
        <v>1</v>
      </c>
      <c r="C27" s="5" t="s">
        <v>70</v>
      </c>
      <c r="D27" s="5" t="s">
        <v>14</v>
      </c>
      <c r="E27" s="5" t="s">
        <v>71</v>
      </c>
      <c r="F27" s="8">
        <v>30</v>
      </c>
      <c r="K27" s="4">
        <v>5</v>
      </c>
      <c r="O27" s="4">
        <v>5</v>
      </c>
      <c r="Q27" s="4">
        <v>4</v>
      </c>
      <c r="R27" s="24">
        <v>44</v>
      </c>
      <c r="S27" s="4">
        <v>2</v>
      </c>
      <c r="T27" s="4" t="s">
        <v>267</v>
      </c>
      <c r="U27" s="4">
        <v>23</v>
      </c>
      <c r="V27" s="25" t="s">
        <v>261</v>
      </c>
      <c r="W27" s="14">
        <v>126</v>
      </c>
      <c r="X27" s="14">
        <f t="shared" si="0"/>
        <v>630</v>
      </c>
      <c r="Y27" s="14">
        <v>275</v>
      </c>
      <c r="Z27" s="14">
        <f t="shared" si="1"/>
        <v>905</v>
      </c>
    </row>
    <row r="28" spans="1:26" ht="12.75" customHeight="1">
      <c r="A28" s="5"/>
      <c r="B28" s="5"/>
      <c r="C28" s="20" t="s">
        <v>217</v>
      </c>
      <c r="D28" s="20" t="s">
        <v>73</v>
      </c>
      <c r="E28" s="20" t="s">
        <v>74</v>
      </c>
      <c r="F28" s="8">
        <v>30</v>
      </c>
      <c r="K28" s="4">
        <v>5</v>
      </c>
      <c r="L28" s="4">
        <v>5</v>
      </c>
      <c r="Q28" s="4">
        <v>4</v>
      </c>
      <c r="R28" s="24">
        <v>44</v>
      </c>
      <c r="S28" s="4">
        <v>14</v>
      </c>
      <c r="T28" s="4" t="s">
        <v>267</v>
      </c>
      <c r="U28" s="4">
        <v>24</v>
      </c>
      <c r="V28" s="25" t="s">
        <v>261</v>
      </c>
      <c r="W28" s="14">
        <v>90</v>
      </c>
      <c r="X28" s="14">
        <f t="shared" si="0"/>
        <v>450</v>
      </c>
      <c r="Y28" s="14">
        <v>275</v>
      </c>
      <c r="Z28" s="14">
        <f t="shared" si="1"/>
        <v>725</v>
      </c>
    </row>
    <row r="29" spans="1:26" ht="12.75" customHeight="1">
      <c r="A29" s="5">
        <v>201300134</v>
      </c>
      <c r="B29" s="5" t="s">
        <v>1</v>
      </c>
      <c r="C29" s="5" t="s">
        <v>94</v>
      </c>
      <c r="D29" s="5" t="s">
        <v>73</v>
      </c>
      <c r="E29" s="5" t="s">
        <v>74</v>
      </c>
      <c r="F29" s="8">
        <v>30</v>
      </c>
      <c r="K29" s="4">
        <v>5</v>
      </c>
      <c r="L29" s="4">
        <v>5</v>
      </c>
      <c r="Q29" s="4">
        <v>4</v>
      </c>
      <c r="R29" s="24">
        <v>44</v>
      </c>
      <c r="S29" s="4">
        <v>14</v>
      </c>
      <c r="T29" s="4" t="s">
        <v>267</v>
      </c>
      <c r="U29" s="4">
        <v>25</v>
      </c>
      <c r="V29" s="25" t="s">
        <v>261</v>
      </c>
      <c r="W29" s="14">
        <v>90</v>
      </c>
      <c r="X29" s="14">
        <f t="shared" si="0"/>
        <v>450</v>
      </c>
      <c r="Y29" s="14">
        <v>275</v>
      </c>
      <c r="Z29" s="14">
        <f t="shared" si="1"/>
        <v>725</v>
      </c>
    </row>
    <row r="30" spans="1:26" ht="12.75" customHeight="1">
      <c r="A30" s="5"/>
      <c r="B30" s="5"/>
      <c r="C30" s="5" t="s">
        <v>204</v>
      </c>
      <c r="D30" s="5" t="s">
        <v>15</v>
      </c>
      <c r="E30" s="5" t="s">
        <v>205</v>
      </c>
      <c r="F30" s="8">
        <v>30</v>
      </c>
      <c r="K30" s="4">
        <v>5</v>
      </c>
      <c r="O30" s="4">
        <v>5</v>
      </c>
      <c r="Q30" s="4">
        <v>4</v>
      </c>
      <c r="R30" s="24">
        <v>44</v>
      </c>
      <c r="S30" s="4">
        <v>17</v>
      </c>
      <c r="T30" s="4" t="s">
        <v>267</v>
      </c>
      <c r="U30" s="4">
        <v>26</v>
      </c>
      <c r="V30" s="25" t="s">
        <v>261</v>
      </c>
      <c r="W30" s="14">
        <v>126</v>
      </c>
      <c r="X30" s="14">
        <f t="shared" si="0"/>
        <v>630</v>
      </c>
      <c r="Y30" s="14">
        <v>275</v>
      </c>
      <c r="Z30" s="14">
        <f t="shared" si="1"/>
        <v>905</v>
      </c>
    </row>
    <row r="31" spans="1:26" ht="12.75" customHeight="1">
      <c r="A31" s="5"/>
      <c r="B31" s="5"/>
      <c r="C31" s="5" t="s">
        <v>213</v>
      </c>
      <c r="D31" s="5" t="s">
        <v>53</v>
      </c>
      <c r="E31" s="5" t="s">
        <v>54</v>
      </c>
      <c r="F31" s="8">
        <v>30</v>
      </c>
      <c r="J31" s="4">
        <v>-3</v>
      </c>
      <c r="L31" s="4">
        <v>5</v>
      </c>
      <c r="N31" s="4">
        <v>5</v>
      </c>
      <c r="O31" s="4">
        <v>5</v>
      </c>
      <c r="Q31" s="4">
        <v>2</v>
      </c>
      <c r="R31" s="24">
        <v>44</v>
      </c>
      <c r="S31" s="4">
        <v>21</v>
      </c>
      <c r="T31" s="4" t="s">
        <v>267</v>
      </c>
      <c r="U31" s="4">
        <v>27</v>
      </c>
      <c r="V31" s="25" t="s">
        <v>261</v>
      </c>
      <c r="W31" s="14">
        <v>90</v>
      </c>
      <c r="X31" s="14">
        <f t="shared" si="0"/>
        <v>450</v>
      </c>
      <c r="Y31" s="14">
        <v>275</v>
      </c>
      <c r="Z31" s="14">
        <f t="shared" si="1"/>
        <v>725</v>
      </c>
    </row>
    <row r="32" spans="1:26" ht="12.75" customHeight="1">
      <c r="A32" s="5">
        <v>201300196</v>
      </c>
      <c r="B32" s="5" t="s">
        <v>1</v>
      </c>
      <c r="C32" s="5" t="s">
        <v>98</v>
      </c>
      <c r="D32" s="5" t="s">
        <v>11</v>
      </c>
      <c r="E32" s="5" t="s">
        <v>99</v>
      </c>
      <c r="F32" s="7">
        <v>30</v>
      </c>
      <c r="K32" s="4">
        <v>5</v>
      </c>
      <c r="L32" s="4">
        <v>5</v>
      </c>
      <c r="Q32" s="4">
        <v>3</v>
      </c>
      <c r="R32" s="24">
        <v>43</v>
      </c>
      <c r="S32" s="4">
        <v>0</v>
      </c>
      <c r="T32" s="4" t="s">
        <v>267</v>
      </c>
      <c r="U32" s="4">
        <v>28</v>
      </c>
      <c r="V32" s="25" t="s">
        <v>261</v>
      </c>
      <c r="W32" s="14">
        <v>126</v>
      </c>
      <c r="X32" s="14">
        <f t="shared" si="0"/>
        <v>630</v>
      </c>
      <c r="Y32" s="14">
        <v>275</v>
      </c>
      <c r="Z32" s="14">
        <f t="shared" si="1"/>
        <v>905</v>
      </c>
    </row>
    <row r="33" spans="1:26" ht="12.75" customHeight="1">
      <c r="A33" s="5">
        <v>201300213</v>
      </c>
      <c r="B33" s="5" t="s">
        <v>1</v>
      </c>
      <c r="C33" s="5" t="s">
        <v>156</v>
      </c>
      <c r="D33" s="5" t="s">
        <v>14</v>
      </c>
      <c r="E33" s="5" t="s">
        <v>71</v>
      </c>
      <c r="F33" s="8">
        <v>30</v>
      </c>
      <c r="K33" s="4">
        <v>5</v>
      </c>
      <c r="O33" s="4">
        <v>5</v>
      </c>
      <c r="Q33" s="4">
        <v>3</v>
      </c>
      <c r="R33" s="24">
        <v>43</v>
      </c>
      <c r="S33" s="4">
        <v>2</v>
      </c>
      <c r="T33" s="4" t="s">
        <v>267</v>
      </c>
      <c r="U33" s="4">
        <v>29</v>
      </c>
      <c r="V33" s="25" t="s">
        <v>261</v>
      </c>
      <c r="W33" s="14">
        <v>126</v>
      </c>
      <c r="X33" s="14">
        <f t="shared" si="0"/>
        <v>630</v>
      </c>
      <c r="Y33" s="14">
        <v>275</v>
      </c>
      <c r="Z33" s="14">
        <f t="shared" si="1"/>
        <v>905</v>
      </c>
    </row>
    <row r="34" spans="1:26" ht="11.25" customHeight="1">
      <c r="A34" s="5"/>
      <c r="B34" s="5"/>
      <c r="C34" s="5" t="s">
        <v>60</v>
      </c>
      <c r="D34" s="5" t="s">
        <v>61</v>
      </c>
      <c r="E34" s="5" t="s">
        <v>62</v>
      </c>
      <c r="F34" s="8">
        <v>30</v>
      </c>
      <c r="K34" s="4">
        <v>5</v>
      </c>
      <c r="L34" s="4">
        <v>5</v>
      </c>
      <c r="Q34" s="4">
        <v>3</v>
      </c>
      <c r="R34" s="24">
        <v>43</v>
      </c>
      <c r="S34" s="4">
        <v>4</v>
      </c>
      <c r="T34" s="4" t="s">
        <v>267</v>
      </c>
      <c r="U34" s="4">
        <v>30</v>
      </c>
      <c r="V34" s="25" t="s">
        <v>261</v>
      </c>
      <c r="W34" s="14">
        <v>126</v>
      </c>
      <c r="X34" s="14">
        <f t="shared" si="0"/>
        <v>630</v>
      </c>
      <c r="Y34" s="14">
        <v>180</v>
      </c>
      <c r="Z34" s="14">
        <f t="shared" si="1"/>
        <v>810</v>
      </c>
    </row>
    <row r="35" spans="1:26" ht="11.25" customHeight="1">
      <c r="A35" s="5">
        <v>201300262</v>
      </c>
      <c r="B35" s="5" t="s">
        <v>1</v>
      </c>
      <c r="C35" s="20" t="s">
        <v>121</v>
      </c>
      <c r="D35" s="20" t="s">
        <v>15</v>
      </c>
      <c r="E35" s="20" t="s">
        <v>26</v>
      </c>
      <c r="F35" s="8">
        <v>30</v>
      </c>
      <c r="K35" s="4">
        <v>5</v>
      </c>
      <c r="N35" s="4">
        <v>5</v>
      </c>
      <c r="Q35" s="4">
        <v>3</v>
      </c>
      <c r="R35" s="24">
        <v>43</v>
      </c>
      <c r="S35" s="4">
        <v>8</v>
      </c>
      <c r="T35" s="4" t="s">
        <v>267</v>
      </c>
      <c r="U35" s="4">
        <v>31</v>
      </c>
      <c r="V35" s="25" t="s">
        <v>261</v>
      </c>
      <c r="W35" s="14">
        <v>126</v>
      </c>
      <c r="X35" s="14">
        <f t="shared" si="0"/>
        <v>630</v>
      </c>
      <c r="Y35" s="14">
        <v>275</v>
      </c>
      <c r="Z35" s="14">
        <f t="shared" si="1"/>
        <v>905</v>
      </c>
    </row>
    <row r="36" spans="1:26" ht="12.75" customHeight="1">
      <c r="A36" s="5"/>
      <c r="B36" s="5"/>
      <c r="C36" s="20" t="s">
        <v>219</v>
      </c>
      <c r="D36" s="20" t="s">
        <v>11</v>
      </c>
      <c r="E36" s="20" t="s">
        <v>143</v>
      </c>
      <c r="F36" s="8">
        <v>30</v>
      </c>
      <c r="K36" s="4">
        <v>5</v>
      </c>
      <c r="O36" s="4">
        <v>5</v>
      </c>
      <c r="Q36" s="4">
        <v>3</v>
      </c>
      <c r="R36" s="18">
        <v>43</v>
      </c>
      <c r="S36" s="4">
        <v>10</v>
      </c>
      <c r="T36" s="4" t="s">
        <v>267</v>
      </c>
      <c r="U36" s="4">
        <v>32</v>
      </c>
      <c r="V36" s="25" t="s">
        <v>261</v>
      </c>
      <c r="W36" s="14">
        <v>126</v>
      </c>
      <c r="X36" s="14">
        <f t="shared" si="0"/>
        <v>630</v>
      </c>
      <c r="Y36" s="14">
        <v>275</v>
      </c>
      <c r="Z36" s="14">
        <f t="shared" si="1"/>
        <v>905</v>
      </c>
    </row>
    <row r="37" spans="1:26" ht="12.75" customHeight="1">
      <c r="A37" s="5"/>
      <c r="B37" s="5"/>
      <c r="C37" s="20" t="s">
        <v>223</v>
      </c>
      <c r="D37" s="20" t="s">
        <v>11</v>
      </c>
      <c r="E37" s="20" t="s">
        <v>20</v>
      </c>
      <c r="F37" s="8">
        <v>30</v>
      </c>
      <c r="K37" s="4">
        <v>5</v>
      </c>
      <c r="O37" s="4">
        <v>5</v>
      </c>
      <c r="Q37" s="4">
        <v>3</v>
      </c>
      <c r="R37" s="24">
        <v>43</v>
      </c>
      <c r="S37" s="4">
        <v>17</v>
      </c>
      <c r="T37" s="4" t="s">
        <v>267</v>
      </c>
      <c r="U37" s="4">
        <v>33</v>
      </c>
      <c r="V37" s="25" t="s">
        <v>261</v>
      </c>
      <c r="W37" s="14">
        <v>126</v>
      </c>
      <c r="X37" s="14">
        <f t="shared" si="0"/>
        <v>630</v>
      </c>
      <c r="Y37" s="14">
        <v>275</v>
      </c>
      <c r="Z37" s="14">
        <f t="shared" si="1"/>
        <v>905</v>
      </c>
    </row>
    <row r="38" spans="1:26" ht="11.25">
      <c r="A38" s="5">
        <v>201300274</v>
      </c>
      <c r="B38" s="5" t="s">
        <v>1</v>
      </c>
      <c r="C38" s="5" t="s">
        <v>171</v>
      </c>
      <c r="D38" s="5" t="s">
        <v>12</v>
      </c>
      <c r="E38" s="5" t="s">
        <v>21</v>
      </c>
      <c r="F38" s="8">
        <v>30</v>
      </c>
      <c r="K38" s="4">
        <v>5</v>
      </c>
      <c r="O38" s="4">
        <v>5</v>
      </c>
      <c r="Q38" s="4">
        <v>3</v>
      </c>
      <c r="R38" s="24">
        <v>43</v>
      </c>
      <c r="S38" s="4">
        <v>26</v>
      </c>
      <c r="T38" s="4" t="s">
        <v>267</v>
      </c>
      <c r="U38" s="4">
        <v>34</v>
      </c>
      <c r="V38" s="25" t="s">
        <v>261</v>
      </c>
      <c r="W38" s="14">
        <v>126</v>
      </c>
      <c r="X38" s="14">
        <f t="shared" si="0"/>
        <v>630</v>
      </c>
      <c r="Y38" s="14">
        <v>275</v>
      </c>
      <c r="Z38" s="14">
        <f t="shared" si="1"/>
        <v>905</v>
      </c>
    </row>
    <row r="39" spans="1:26" ht="11.25">
      <c r="A39" s="5"/>
      <c r="B39" s="5"/>
      <c r="C39" s="5" t="s">
        <v>203</v>
      </c>
      <c r="D39" s="5" t="s">
        <v>79</v>
      </c>
      <c r="E39" s="5" t="s">
        <v>202</v>
      </c>
      <c r="F39" s="8">
        <v>30</v>
      </c>
      <c r="K39" s="4">
        <v>5</v>
      </c>
      <c r="L39" s="4">
        <v>5</v>
      </c>
      <c r="Q39" s="4">
        <v>3</v>
      </c>
      <c r="R39" s="24">
        <v>43</v>
      </c>
      <c r="S39" s="4">
        <v>40</v>
      </c>
      <c r="T39" s="4" t="s">
        <v>267</v>
      </c>
      <c r="U39" s="4">
        <v>35</v>
      </c>
      <c r="V39" s="25" t="s">
        <v>261</v>
      </c>
      <c r="W39" s="14">
        <v>126</v>
      </c>
      <c r="X39" s="14">
        <f t="shared" si="0"/>
        <v>630</v>
      </c>
      <c r="Y39" s="14">
        <v>275</v>
      </c>
      <c r="Z39" s="14">
        <f t="shared" si="1"/>
        <v>905</v>
      </c>
    </row>
    <row r="40" spans="1:26" ht="11.25">
      <c r="A40" s="5"/>
      <c r="B40" s="5"/>
      <c r="C40" s="5" t="s">
        <v>207</v>
      </c>
      <c r="D40" s="5" t="s">
        <v>56</v>
      </c>
      <c r="E40" s="5" t="s">
        <v>58</v>
      </c>
      <c r="F40" s="8">
        <v>30</v>
      </c>
      <c r="K40" s="4">
        <v>5</v>
      </c>
      <c r="O40" s="4">
        <v>5</v>
      </c>
      <c r="Q40" s="4">
        <v>3</v>
      </c>
      <c r="R40" s="24">
        <v>43</v>
      </c>
      <c r="S40" s="4">
        <v>40</v>
      </c>
      <c r="T40" s="4" t="s">
        <v>267</v>
      </c>
      <c r="U40" s="4">
        <v>36</v>
      </c>
      <c r="V40" s="25" t="s">
        <v>261</v>
      </c>
      <c r="W40" s="14">
        <v>108</v>
      </c>
      <c r="X40" s="14">
        <f t="shared" si="0"/>
        <v>540</v>
      </c>
      <c r="Y40" s="14">
        <v>530</v>
      </c>
      <c r="Z40" s="14">
        <f t="shared" si="1"/>
        <v>1070</v>
      </c>
    </row>
    <row r="41" spans="1:26" ht="11.25">
      <c r="A41" s="5">
        <v>201300228</v>
      </c>
      <c r="B41" s="5" t="s">
        <v>1</v>
      </c>
      <c r="C41" s="5" t="s">
        <v>162</v>
      </c>
      <c r="D41" s="5" t="s">
        <v>56</v>
      </c>
      <c r="E41" s="5" t="s">
        <v>58</v>
      </c>
      <c r="F41" s="8">
        <v>30</v>
      </c>
      <c r="K41" s="4">
        <v>5</v>
      </c>
      <c r="O41" s="4">
        <v>5</v>
      </c>
      <c r="Q41" s="4">
        <v>3</v>
      </c>
      <c r="R41" s="24">
        <v>43</v>
      </c>
      <c r="S41" s="4">
        <v>40</v>
      </c>
      <c r="T41" s="4" t="s">
        <v>267</v>
      </c>
      <c r="U41" s="4">
        <v>37</v>
      </c>
      <c r="V41" s="25" t="s">
        <v>261</v>
      </c>
      <c r="W41" s="14">
        <v>108</v>
      </c>
      <c r="X41" s="14">
        <f t="shared" si="0"/>
        <v>540</v>
      </c>
      <c r="Y41" s="14">
        <v>530</v>
      </c>
      <c r="Z41" s="14">
        <f t="shared" si="1"/>
        <v>1070</v>
      </c>
    </row>
    <row r="42" spans="1:26" ht="11.25">
      <c r="A42" s="5">
        <v>201300210</v>
      </c>
      <c r="B42" s="5" t="s">
        <v>1</v>
      </c>
      <c r="C42" s="5" t="s">
        <v>132</v>
      </c>
      <c r="D42" s="5" t="s">
        <v>56</v>
      </c>
      <c r="E42" s="5" t="s">
        <v>58</v>
      </c>
      <c r="F42" s="8">
        <v>30</v>
      </c>
      <c r="K42" s="4">
        <v>5</v>
      </c>
      <c r="O42" s="4">
        <v>5</v>
      </c>
      <c r="Q42" s="4">
        <v>3</v>
      </c>
      <c r="R42" s="24">
        <v>43</v>
      </c>
      <c r="S42" s="4">
        <v>40</v>
      </c>
      <c r="T42" s="4" t="s">
        <v>267</v>
      </c>
      <c r="U42" s="4">
        <v>38</v>
      </c>
      <c r="V42" s="25" t="s">
        <v>261</v>
      </c>
      <c r="W42" s="14">
        <v>108</v>
      </c>
      <c r="X42" s="14">
        <f t="shared" si="0"/>
        <v>540</v>
      </c>
      <c r="Y42" s="14">
        <v>530</v>
      </c>
      <c r="Z42" s="14">
        <f t="shared" si="1"/>
        <v>1070</v>
      </c>
    </row>
    <row r="43" spans="1:26" ht="11.25" customHeight="1">
      <c r="A43" s="5">
        <v>201300155</v>
      </c>
      <c r="B43" s="5" t="s">
        <v>1</v>
      </c>
      <c r="C43" s="5" t="s">
        <v>87</v>
      </c>
      <c r="D43" s="5" t="s">
        <v>56</v>
      </c>
      <c r="E43" s="5" t="s">
        <v>58</v>
      </c>
      <c r="F43" s="8">
        <v>30</v>
      </c>
      <c r="K43" s="4">
        <v>5</v>
      </c>
      <c r="O43" s="4">
        <v>5</v>
      </c>
      <c r="Q43" s="4">
        <v>3</v>
      </c>
      <c r="R43" s="24">
        <v>43</v>
      </c>
      <c r="S43" s="4">
        <v>40</v>
      </c>
      <c r="T43" s="4" t="s">
        <v>267</v>
      </c>
      <c r="U43" s="4">
        <v>39</v>
      </c>
      <c r="V43" s="25" t="s">
        <v>261</v>
      </c>
      <c r="W43" s="14">
        <v>108</v>
      </c>
      <c r="X43" s="14">
        <f t="shared" si="0"/>
        <v>540</v>
      </c>
      <c r="Y43" s="14">
        <v>530</v>
      </c>
      <c r="Z43" s="14">
        <f t="shared" si="1"/>
        <v>1070</v>
      </c>
    </row>
    <row r="44" spans="1:26" ht="12.75" customHeight="1">
      <c r="A44" s="5">
        <v>201300152</v>
      </c>
      <c r="B44" s="5" t="s">
        <v>1</v>
      </c>
      <c r="C44" s="5" t="s">
        <v>166</v>
      </c>
      <c r="D44" s="5" t="s">
        <v>56</v>
      </c>
      <c r="E44" s="5" t="s">
        <v>58</v>
      </c>
      <c r="F44" s="8">
        <v>30</v>
      </c>
      <c r="K44" s="4">
        <v>5</v>
      </c>
      <c r="O44" s="4">
        <v>5</v>
      </c>
      <c r="Q44" s="4">
        <v>3</v>
      </c>
      <c r="R44" s="24">
        <v>43</v>
      </c>
      <c r="S44" s="4">
        <v>40</v>
      </c>
      <c r="T44" s="4" t="s">
        <v>267</v>
      </c>
      <c r="U44" s="4">
        <v>40</v>
      </c>
      <c r="V44" s="25" t="s">
        <v>261</v>
      </c>
      <c r="W44" s="14">
        <v>108</v>
      </c>
      <c r="X44" s="14">
        <f t="shared" si="0"/>
        <v>540</v>
      </c>
      <c r="Y44" s="14">
        <v>530</v>
      </c>
      <c r="Z44" s="14">
        <f t="shared" si="1"/>
        <v>1070</v>
      </c>
    </row>
    <row r="45" spans="1:26" ht="12.75" customHeight="1">
      <c r="A45" s="5"/>
      <c r="B45" s="5"/>
      <c r="C45" s="20" t="s">
        <v>216</v>
      </c>
      <c r="D45" s="20" t="s">
        <v>14</v>
      </c>
      <c r="E45" s="20" t="s">
        <v>93</v>
      </c>
      <c r="F45" s="8">
        <v>30</v>
      </c>
      <c r="K45" s="4">
        <v>5</v>
      </c>
      <c r="L45" s="4">
        <v>5</v>
      </c>
      <c r="Q45" s="4">
        <v>2</v>
      </c>
      <c r="R45" s="24">
        <v>42</v>
      </c>
      <c r="S45" s="4">
        <v>0</v>
      </c>
      <c r="T45" s="4" t="s">
        <v>267</v>
      </c>
      <c r="U45" s="4">
        <v>41</v>
      </c>
      <c r="V45" s="25" t="s">
        <v>261</v>
      </c>
      <c r="W45" s="14">
        <v>126</v>
      </c>
      <c r="X45" s="14">
        <f t="shared" si="0"/>
        <v>630</v>
      </c>
      <c r="Y45" s="14">
        <v>275</v>
      </c>
      <c r="Z45" s="14">
        <f t="shared" si="1"/>
        <v>905</v>
      </c>
    </row>
    <row r="46" spans="1:26" ht="12.75" customHeight="1">
      <c r="A46" s="5">
        <v>201300153</v>
      </c>
      <c r="B46" s="5" t="s">
        <v>1</v>
      </c>
      <c r="C46" s="5" t="s">
        <v>262</v>
      </c>
      <c r="D46" s="5" t="s">
        <v>79</v>
      </c>
      <c r="E46" s="5" t="s">
        <v>80</v>
      </c>
      <c r="F46" s="8">
        <v>30</v>
      </c>
      <c r="K46" s="4">
        <v>5</v>
      </c>
      <c r="L46" s="4">
        <v>5</v>
      </c>
      <c r="Q46" s="4">
        <v>2</v>
      </c>
      <c r="R46" s="24">
        <v>42</v>
      </c>
      <c r="S46" s="4">
        <v>0</v>
      </c>
      <c r="T46" s="4" t="s">
        <v>267</v>
      </c>
      <c r="U46" s="4">
        <v>42</v>
      </c>
      <c r="V46" s="25" t="s">
        <v>261</v>
      </c>
      <c r="W46" s="14">
        <v>126</v>
      </c>
      <c r="X46" s="14">
        <f t="shared" si="0"/>
        <v>630</v>
      </c>
      <c r="Y46" s="14">
        <v>275</v>
      </c>
      <c r="Z46" s="14">
        <f t="shared" si="1"/>
        <v>905</v>
      </c>
    </row>
    <row r="47" spans="1:26" ht="11.25">
      <c r="A47" s="5">
        <v>201300194</v>
      </c>
      <c r="B47" s="5" t="s">
        <v>1</v>
      </c>
      <c r="C47" s="5" t="s">
        <v>131</v>
      </c>
      <c r="D47" s="5" t="s">
        <v>15</v>
      </c>
      <c r="E47" s="20" t="s">
        <v>26</v>
      </c>
      <c r="F47" s="8">
        <v>30</v>
      </c>
      <c r="K47" s="4">
        <v>5</v>
      </c>
      <c r="O47" s="4">
        <v>5</v>
      </c>
      <c r="Q47" s="4">
        <v>2</v>
      </c>
      <c r="R47" s="24">
        <v>42</v>
      </c>
      <c r="S47" s="4">
        <v>2</v>
      </c>
      <c r="T47" s="4" t="s">
        <v>267</v>
      </c>
      <c r="U47" s="4">
        <v>43</v>
      </c>
      <c r="V47" s="25" t="s">
        <v>261</v>
      </c>
      <c r="W47" s="14">
        <v>126</v>
      </c>
      <c r="X47" s="14">
        <f t="shared" si="0"/>
        <v>630</v>
      </c>
      <c r="Y47" s="14">
        <v>275</v>
      </c>
      <c r="Z47" s="14">
        <f t="shared" si="1"/>
        <v>905</v>
      </c>
    </row>
    <row r="48" spans="1:26" ht="11.25">
      <c r="A48" s="5"/>
      <c r="B48" s="5"/>
      <c r="C48" s="5" t="s">
        <v>210</v>
      </c>
      <c r="D48" s="5" t="s">
        <v>139</v>
      </c>
      <c r="E48" s="5" t="s">
        <v>211</v>
      </c>
      <c r="F48" s="8">
        <v>30</v>
      </c>
      <c r="K48" s="4">
        <v>5</v>
      </c>
      <c r="L48" s="4">
        <v>5</v>
      </c>
      <c r="Q48" s="4">
        <v>2</v>
      </c>
      <c r="R48" s="24">
        <v>42</v>
      </c>
      <c r="S48" s="4">
        <v>3</v>
      </c>
      <c r="T48" s="4" t="s">
        <v>267</v>
      </c>
      <c r="U48" s="4">
        <v>44</v>
      </c>
      <c r="V48" s="25" t="s">
        <v>261</v>
      </c>
      <c r="W48" s="14">
        <v>108</v>
      </c>
      <c r="X48" s="14">
        <f t="shared" si="0"/>
        <v>540</v>
      </c>
      <c r="Y48" s="14">
        <v>275</v>
      </c>
      <c r="Z48" s="14">
        <f t="shared" si="1"/>
        <v>815</v>
      </c>
    </row>
    <row r="49" spans="1:26" ht="12.75" customHeight="1">
      <c r="A49" s="5">
        <v>201300183</v>
      </c>
      <c r="B49" s="5" t="s">
        <v>1</v>
      </c>
      <c r="C49" s="5" t="s">
        <v>130</v>
      </c>
      <c r="D49" s="5" t="s">
        <v>56</v>
      </c>
      <c r="E49" s="5" t="s">
        <v>58</v>
      </c>
      <c r="F49" s="8">
        <v>30</v>
      </c>
      <c r="K49" s="4">
        <v>5</v>
      </c>
      <c r="O49" s="4">
        <v>5</v>
      </c>
      <c r="Q49" s="4">
        <v>2</v>
      </c>
      <c r="R49" s="24">
        <v>42</v>
      </c>
      <c r="S49" s="4">
        <v>3</v>
      </c>
      <c r="T49" s="4" t="s">
        <v>267</v>
      </c>
      <c r="U49" s="4">
        <v>45</v>
      </c>
      <c r="V49" s="25" t="s">
        <v>261</v>
      </c>
      <c r="W49" s="14">
        <v>108</v>
      </c>
      <c r="X49" s="14">
        <f t="shared" si="0"/>
        <v>540</v>
      </c>
      <c r="Y49" s="14">
        <v>530</v>
      </c>
      <c r="Z49" s="14">
        <f t="shared" si="1"/>
        <v>1070</v>
      </c>
    </row>
    <row r="50" spans="1:26" ht="12.75" customHeight="1">
      <c r="A50" s="5">
        <v>201300252</v>
      </c>
      <c r="B50" s="5" t="s">
        <v>1</v>
      </c>
      <c r="C50" s="5" t="s">
        <v>145</v>
      </c>
      <c r="D50" s="5" t="s">
        <v>139</v>
      </c>
      <c r="E50" s="5" t="s">
        <v>146</v>
      </c>
      <c r="F50" s="8">
        <v>30</v>
      </c>
      <c r="K50" s="4">
        <v>5</v>
      </c>
      <c r="L50" s="4">
        <v>5</v>
      </c>
      <c r="Q50" s="4">
        <v>2</v>
      </c>
      <c r="R50" s="24">
        <v>42</v>
      </c>
      <c r="S50" s="4">
        <v>9</v>
      </c>
      <c r="T50" s="4" t="s">
        <v>267</v>
      </c>
      <c r="U50" s="4">
        <v>46</v>
      </c>
      <c r="V50" s="25" t="s">
        <v>261</v>
      </c>
      <c r="W50" s="14">
        <v>108</v>
      </c>
      <c r="X50" s="14">
        <f t="shared" si="0"/>
        <v>540</v>
      </c>
      <c r="Y50" s="14">
        <v>275</v>
      </c>
      <c r="Z50" s="14">
        <f t="shared" si="1"/>
        <v>815</v>
      </c>
    </row>
    <row r="51" spans="1:26" ht="12.75" customHeight="1">
      <c r="A51" s="5"/>
      <c r="B51" s="5"/>
      <c r="C51" s="5" t="s">
        <v>206</v>
      </c>
      <c r="D51" s="5" t="s">
        <v>50</v>
      </c>
      <c r="E51" s="5" t="s">
        <v>51</v>
      </c>
      <c r="F51" s="8">
        <v>30</v>
      </c>
      <c r="K51" s="4">
        <v>5</v>
      </c>
      <c r="O51" s="4">
        <v>5</v>
      </c>
      <c r="Q51" s="4">
        <v>2</v>
      </c>
      <c r="R51" s="24">
        <v>42</v>
      </c>
      <c r="S51" s="4">
        <v>17</v>
      </c>
      <c r="T51" s="4" t="s">
        <v>267</v>
      </c>
      <c r="U51" s="4">
        <v>47</v>
      </c>
      <c r="V51" s="25" t="s">
        <v>261</v>
      </c>
      <c r="W51" s="14">
        <v>108</v>
      </c>
      <c r="X51" s="14">
        <f t="shared" si="0"/>
        <v>540</v>
      </c>
      <c r="Y51" s="14">
        <v>360</v>
      </c>
      <c r="Z51" s="14">
        <f t="shared" si="1"/>
        <v>900</v>
      </c>
    </row>
    <row r="52" spans="1:26" ht="11.25">
      <c r="A52" s="5">
        <v>201300266</v>
      </c>
      <c r="B52" s="5" t="s">
        <v>1</v>
      </c>
      <c r="C52" s="5" t="s">
        <v>181</v>
      </c>
      <c r="D52" s="5" t="s">
        <v>14</v>
      </c>
      <c r="E52" s="5" t="s">
        <v>151</v>
      </c>
      <c r="F52" s="8">
        <v>30</v>
      </c>
      <c r="K52" s="4">
        <v>5</v>
      </c>
      <c r="O52" s="4">
        <v>5</v>
      </c>
      <c r="Q52" s="4">
        <v>2</v>
      </c>
      <c r="R52" s="24">
        <v>42</v>
      </c>
      <c r="S52" s="4">
        <v>21</v>
      </c>
      <c r="T52" s="4" t="s">
        <v>267</v>
      </c>
      <c r="U52" s="4">
        <v>48</v>
      </c>
      <c r="V52" s="25" t="s">
        <v>261</v>
      </c>
      <c r="W52" s="14">
        <v>126</v>
      </c>
      <c r="X52" s="14">
        <f t="shared" si="0"/>
        <v>630</v>
      </c>
      <c r="Y52" s="14">
        <v>275</v>
      </c>
      <c r="Z52" s="14">
        <f t="shared" si="1"/>
        <v>905</v>
      </c>
    </row>
    <row r="53" spans="1:26" ht="11.25">
      <c r="A53" s="5">
        <v>201300189</v>
      </c>
      <c r="B53" s="5" t="s">
        <v>1</v>
      </c>
      <c r="C53" s="5" t="s">
        <v>178</v>
      </c>
      <c r="D53" s="5" t="s">
        <v>56</v>
      </c>
      <c r="E53" s="5" t="s">
        <v>58</v>
      </c>
      <c r="F53" s="8">
        <v>30</v>
      </c>
      <c r="K53" s="4">
        <v>5</v>
      </c>
      <c r="O53" s="4">
        <v>5</v>
      </c>
      <c r="Q53" s="4">
        <v>2</v>
      </c>
      <c r="R53" s="24">
        <v>42</v>
      </c>
      <c r="S53" s="4">
        <v>40</v>
      </c>
      <c r="T53" s="4" t="s">
        <v>267</v>
      </c>
      <c r="U53" s="4">
        <v>49</v>
      </c>
      <c r="V53" s="25" t="s">
        <v>261</v>
      </c>
      <c r="W53" s="14">
        <v>108</v>
      </c>
      <c r="X53" s="14">
        <f t="shared" si="0"/>
        <v>540</v>
      </c>
      <c r="Y53" s="14">
        <v>530</v>
      </c>
      <c r="Z53" s="14">
        <f t="shared" si="1"/>
        <v>1070</v>
      </c>
    </row>
    <row r="54" spans="1:26" ht="12.75" customHeight="1">
      <c r="A54" s="5">
        <v>201300199</v>
      </c>
      <c r="B54" s="5" t="s">
        <v>1</v>
      </c>
      <c r="C54" s="5" t="s">
        <v>138</v>
      </c>
      <c r="D54" s="5" t="s">
        <v>56</v>
      </c>
      <c r="E54" s="5" t="s">
        <v>58</v>
      </c>
      <c r="F54" s="8">
        <v>30</v>
      </c>
      <c r="K54" s="4">
        <v>5</v>
      </c>
      <c r="O54" s="4">
        <v>5</v>
      </c>
      <c r="Q54" s="4">
        <v>2</v>
      </c>
      <c r="R54" s="24">
        <v>42</v>
      </c>
      <c r="S54" s="4">
        <v>40</v>
      </c>
      <c r="T54" s="4" t="s">
        <v>267</v>
      </c>
      <c r="U54" s="4">
        <v>50</v>
      </c>
      <c r="V54" s="25" t="s">
        <v>261</v>
      </c>
      <c r="W54" s="14">
        <v>108</v>
      </c>
      <c r="X54" s="14">
        <f t="shared" si="0"/>
        <v>540</v>
      </c>
      <c r="Y54" s="14">
        <v>530</v>
      </c>
      <c r="Z54" s="14">
        <f t="shared" si="1"/>
        <v>1070</v>
      </c>
    </row>
    <row r="55" spans="1:26" ht="12.75" customHeight="1">
      <c r="A55" s="5"/>
      <c r="B55" s="5"/>
      <c r="C55" s="20" t="s">
        <v>225</v>
      </c>
      <c r="D55" s="20" t="s">
        <v>56</v>
      </c>
      <c r="E55" s="20" t="s">
        <v>58</v>
      </c>
      <c r="F55" s="8">
        <v>30</v>
      </c>
      <c r="K55" s="4">
        <v>5</v>
      </c>
      <c r="O55" s="4">
        <v>5</v>
      </c>
      <c r="Q55" s="4">
        <v>2</v>
      </c>
      <c r="R55" s="24">
        <v>42</v>
      </c>
      <c r="S55" s="24">
        <v>42</v>
      </c>
      <c r="T55" s="4" t="s">
        <v>267</v>
      </c>
      <c r="U55" s="4">
        <v>51</v>
      </c>
      <c r="V55" s="25" t="s">
        <v>261</v>
      </c>
      <c r="W55" s="14">
        <v>108</v>
      </c>
      <c r="X55" s="14">
        <f t="shared" si="0"/>
        <v>540</v>
      </c>
      <c r="Y55" s="14">
        <v>530</v>
      </c>
      <c r="Z55" s="14">
        <f t="shared" si="1"/>
        <v>1070</v>
      </c>
    </row>
    <row r="56" spans="1:26" ht="11.25">
      <c r="A56" s="5">
        <v>201300296</v>
      </c>
      <c r="B56" s="5" t="s">
        <v>1</v>
      </c>
      <c r="C56" s="5" t="s">
        <v>161</v>
      </c>
      <c r="D56" s="5" t="s">
        <v>14</v>
      </c>
      <c r="E56" s="5" t="s">
        <v>25</v>
      </c>
      <c r="F56" s="9">
        <v>30</v>
      </c>
      <c r="K56" s="4">
        <v>5</v>
      </c>
      <c r="N56" s="4">
        <v>5</v>
      </c>
      <c r="Q56" s="4">
        <v>1</v>
      </c>
      <c r="R56" s="24">
        <v>41</v>
      </c>
      <c r="S56" s="4">
        <v>4</v>
      </c>
      <c r="T56" s="4" t="s">
        <v>267</v>
      </c>
      <c r="U56" s="4">
        <v>52</v>
      </c>
      <c r="V56" s="25" t="s">
        <v>261</v>
      </c>
      <c r="W56" s="14">
        <v>126</v>
      </c>
      <c r="X56" s="14">
        <f t="shared" si="0"/>
        <v>630</v>
      </c>
      <c r="Y56" s="14">
        <v>275</v>
      </c>
      <c r="Z56" s="14">
        <f t="shared" si="1"/>
        <v>905</v>
      </c>
    </row>
    <row r="57" spans="1:26" ht="11.25">
      <c r="A57" s="5">
        <v>201300172</v>
      </c>
      <c r="B57" s="5" t="s">
        <v>1</v>
      </c>
      <c r="C57" s="5" t="s">
        <v>142</v>
      </c>
      <c r="D57" s="5" t="s">
        <v>11</v>
      </c>
      <c r="E57" s="5" t="s">
        <v>143</v>
      </c>
      <c r="F57" s="8">
        <v>30</v>
      </c>
      <c r="K57" s="4">
        <v>5</v>
      </c>
      <c r="O57" s="4">
        <v>5</v>
      </c>
      <c r="Q57" s="4">
        <v>1</v>
      </c>
      <c r="R57" s="24">
        <v>41</v>
      </c>
      <c r="S57" s="4">
        <v>6</v>
      </c>
      <c r="T57" s="4" t="s">
        <v>267</v>
      </c>
      <c r="U57" s="4">
        <v>53</v>
      </c>
      <c r="V57" s="25" t="s">
        <v>261</v>
      </c>
      <c r="W57" s="14">
        <v>126</v>
      </c>
      <c r="X57" s="14">
        <f t="shared" si="0"/>
        <v>630</v>
      </c>
      <c r="Y57" s="14">
        <v>275</v>
      </c>
      <c r="Z57" s="14">
        <f t="shared" si="1"/>
        <v>905</v>
      </c>
    </row>
    <row r="58" spans="1:26" ht="12.75" customHeight="1">
      <c r="A58" s="5">
        <v>201300218</v>
      </c>
      <c r="B58" s="5" t="s">
        <v>1</v>
      </c>
      <c r="C58" s="5" t="s">
        <v>149</v>
      </c>
      <c r="D58" s="5" t="s">
        <v>56</v>
      </c>
      <c r="E58" s="5" t="s">
        <v>58</v>
      </c>
      <c r="F58" s="8">
        <v>30</v>
      </c>
      <c r="K58" s="4">
        <v>5</v>
      </c>
      <c r="O58" s="4">
        <v>5</v>
      </c>
      <c r="Q58" s="4">
        <v>1</v>
      </c>
      <c r="R58" s="24">
        <v>41</v>
      </c>
      <c r="S58" s="4">
        <v>40</v>
      </c>
      <c r="T58" s="4" t="s">
        <v>267</v>
      </c>
      <c r="U58" s="4">
        <v>54</v>
      </c>
      <c r="V58" s="25" t="s">
        <v>261</v>
      </c>
      <c r="W58" s="14">
        <v>108</v>
      </c>
      <c r="X58" s="14">
        <f t="shared" si="0"/>
        <v>540</v>
      </c>
      <c r="Y58" s="14">
        <v>530</v>
      </c>
      <c r="Z58" s="14">
        <f t="shared" si="1"/>
        <v>1070</v>
      </c>
    </row>
    <row r="59" spans="1:26" ht="12.75" customHeight="1">
      <c r="A59" s="5">
        <v>201300211</v>
      </c>
      <c r="B59" s="5" t="s">
        <v>1</v>
      </c>
      <c r="C59" s="5" t="s">
        <v>95</v>
      </c>
      <c r="D59" s="5" t="s">
        <v>56</v>
      </c>
      <c r="E59" s="5" t="s">
        <v>58</v>
      </c>
      <c r="F59" s="8">
        <v>30</v>
      </c>
      <c r="K59" s="4">
        <v>5</v>
      </c>
      <c r="O59" s="4">
        <v>5</v>
      </c>
      <c r="Q59" s="4">
        <v>1</v>
      </c>
      <c r="R59" s="24">
        <v>41</v>
      </c>
      <c r="S59" s="4">
        <v>40</v>
      </c>
      <c r="T59" s="4" t="s">
        <v>267</v>
      </c>
      <c r="U59" s="4">
        <v>55</v>
      </c>
      <c r="V59" s="25" t="s">
        <v>261</v>
      </c>
      <c r="W59" s="14">
        <v>108</v>
      </c>
      <c r="X59" s="14">
        <f t="shared" si="0"/>
        <v>540</v>
      </c>
      <c r="Y59" s="14">
        <v>530</v>
      </c>
      <c r="Z59" s="14">
        <f t="shared" si="1"/>
        <v>1070</v>
      </c>
    </row>
    <row r="60" spans="1:26" ht="11.25" customHeight="1">
      <c r="A60" s="5">
        <v>201300192</v>
      </c>
      <c r="B60" s="5" t="s">
        <v>1</v>
      </c>
      <c r="C60" s="5" t="s">
        <v>65</v>
      </c>
      <c r="D60" s="5" t="s">
        <v>15</v>
      </c>
      <c r="E60" s="5" t="s">
        <v>66</v>
      </c>
      <c r="F60" s="8">
        <v>30</v>
      </c>
      <c r="K60" s="4">
        <v>5</v>
      </c>
      <c r="Q60" s="4">
        <v>3</v>
      </c>
      <c r="R60" s="24">
        <v>38</v>
      </c>
      <c r="S60" s="4">
        <v>1</v>
      </c>
      <c r="T60" s="4" t="s">
        <v>267</v>
      </c>
      <c r="U60" s="4">
        <v>56</v>
      </c>
      <c r="V60" s="25" t="s">
        <v>261</v>
      </c>
      <c r="W60" s="14">
        <v>126</v>
      </c>
      <c r="X60" s="14">
        <f t="shared" si="0"/>
        <v>630</v>
      </c>
      <c r="Y60" s="14">
        <v>275</v>
      </c>
      <c r="Z60" s="14">
        <f t="shared" si="1"/>
        <v>905</v>
      </c>
    </row>
    <row r="61" spans="1:26" ht="12.75" customHeight="1">
      <c r="A61" s="5"/>
      <c r="B61" s="5"/>
      <c r="C61" s="5" t="s">
        <v>220</v>
      </c>
      <c r="D61" s="5" t="s">
        <v>14</v>
      </c>
      <c r="E61" s="5" t="s">
        <v>71</v>
      </c>
      <c r="F61" s="8">
        <v>30</v>
      </c>
      <c r="K61" s="4">
        <v>5</v>
      </c>
      <c r="Q61" s="4">
        <v>2</v>
      </c>
      <c r="R61" s="24">
        <v>37</v>
      </c>
      <c r="S61" s="4">
        <v>40</v>
      </c>
      <c r="T61" s="4" t="s">
        <v>267</v>
      </c>
      <c r="U61" s="4">
        <v>57</v>
      </c>
      <c r="V61" s="25" t="s">
        <v>261</v>
      </c>
      <c r="W61" s="14">
        <v>126</v>
      </c>
      <c r="X61" s="14">
        <f t="shared" si="0"/>
        <v>630</v>
      </c>
      <c r="Y61" s="14">
        <v>275</v>
      </c>
      <c r="Z61" s="14">
        <f t="shared" si="1"/>
        <v>905</v>
      </c>
    </row>
    <row r="62" spans="1:26" ht="12.75" customHeight="1">
      <c r="A62" s="5"/>
      <c r="B62" s="5"/>
      <c r="C62" s="20" t="s">
        <v>221</v>
      </c>
      <c r="D62" s="20" t="s">
        <v>139</v>
      </c>
      <c r="E62" s="20" t="s">
        <v>222</v>
      </c>
      <c r="F62" s="8">
        <v>30</v>
      </c>
      <c r="K62" s="4">
        <v>5</v>
      </c>
      <c r="Q62" s="4">
        <v>1</v>
      </c>
      <c r="R62" s="24">
        <v>36</v>
      </c>
      <c r="S62" s="4">
        <v>3</v>
      </c>
      <c r="T62" s="4" t="s">
        <v>267</v>
      </c>
      <c r="U62" s="4">
        <v>58</v>
      </c>
      <c r="V62" s="25" t="s">
        <v>261</v>
      </c>
      <c r="W62" s="14">
        <v>108</v>
      </c>
      <c r="X62" s="14">
        <f t="shared" si="0"/>
        <v>540</v>
      </c>
      <c r="Y62" s="14">
        <v>360</v>
      </c>
      <c r="Z62" s="14">
        <f t="shared" si="1"/>
        <v>900</v>
      </c>
    </row>
    <row r="63" spans="1:26" ht="11.25">
      <c r="A63" s="5"/>
      <c r="B63" s="5"/>
      <c r="C63" s="5" t="s">
        <v>209</v>
      </c>
      <c r="D63" s="5" t="s">
        <v>73</v>
      </c>
      <c r="E63" s="5" t="s">
        <v>74</v>
      </c>
      <c r="F63" s="8">
        <v>30</v>
      </c>
      <c r="J63" s="4">
        <v>-3</v>
      </c>
      <c r="L63" s="4">
        <v>5</v>
      </c>
      <c r="Q63" s="4">
        <v>3</v>
      </c>
      <c r="R63" s="24">
        <v>35</v>
      </c>
      <c r="S63" s="4">
        <v>14</v>
      </c>
      <c r="T63" s="4" t="s">
        <v>267</v>
      </c>
      <c r="U63" s="4">
        <v>59</v>
      </c>
      <c r="V63" s="25" t="s">
        <v>261</v>
      </c>
      <c r="W63" s="14">
        <v>90</v>
      </c>
      <c r="X63" s="14">
        <f t="shared" si="0"/>
        <v>450</v>
      </c>
      <c r="Y63" s="14">
        <v>275</v>
      </c>
      <c r="Z63" s="14">
        <f t="shared" si="1"/>
        <v>725</v>
      </c>
    </row>
    <row r="64" spans="1:26" ht="12.75" customHeight="1">
      <c r="A64" s="5"/>
      <c r="B64" s="5"/>
      <c r="C64" s="5" t="s">
        <v>201</v>
      </c>
      <c r="D64" s="5" t="s">
        <v>79</v>
      </c>
      <c r="E64" s="5" t="s">
        <v>202</v>
      </c>
      <c r="F64" s="8">
        <v>30</v>
      </c>
      <c r="H64" s="4">
        <v>-10</v>
      </c>
      <c r="L64" s="4">
        <v>5</v>
      </c>
      <c r="O64" s="4">
        <v>5</v>
      </c>
      <c r="Q64" s="4">
        <v>5</v>
      </c>
      <c r="R64" s="24">
        <v>35</v>
      </c>
      <c r="S64" s="4">
        <v>19</v>
      </c>
      <c r="T64" s="4" t="s">
        <v>267</v>
      </c>
      <c r="U64" s="4">
        <v>60</v>
      </c>
      <c r="V64" s="25" t="s">
        <v>261</v>
      </c>
      <c r="W64" s="14">
        <v>126</v>
      </c>
      <c r="X64" s="14">
        <f t="shared" si="0"/>
        <v>630</v>
      </c>
      <c r="Y64" s="14">
        <v>275</v>
      </c>
      <c r="Z64" s="14">
        <f t="shared" si="1"/>
        <v>905</v>
      </c>
    </row>
    <row r="65" spans="1:26" ht="12.75" customHeight="1">
      <c r="A65" s="5">
        <v>201300205</v>
      </c>
      <c r="B65" s="5" t="s">
        <v>1</v>
      </c>
      <c r="C65" s="5" t="s">
        <v>186</v>
      </c>
      <c r="D65" s="5" t="s">
        <v>56</v>
      </c>
      <c r="E65" s="5" t="s">
        <v>58</v>
      </c>
      <c r="F65" s="8">
        <v>30</v>
      </c>
      <c r="H65" s="4">
        <v>-10</v>
      </c>
      <c r="N65" s="4">
        <v>5</v>
      </c>
      <c r="O65" s="4">
        <v>5</v>
      </c>
      <c r="Q65" s="4">
        <v>4</v>
      </c>
      <c r="R65" s="24">
        <v>34</v>
      </c>
      <c r="S65" s="4">
        <v>26</v>
      </c>
      <c r="T65" s="4" t="s">
        <v>267</v>
      </c>
      <c r="U65" s="4">
        <v>61</v>
      </c>
      <c r="V65" s="25" t="s">
        <v>261</v>
      </c>
      <c r="W65" s="14">
        <v>108</v>
      </c>
      <c r="X65" s="14">
        <f t="shared" si="0"/>
        <v>540</v>
      </c>
      <c r="Y65" s="14">
        <v>530</v>
      </c>
      <c r="Z65" s="14">
        <f t="shared" si="1"/>
        <v>1070</v>
      </c>
    </row>
    <row r="66" spans="1:26" ht="12.75" customHeight="1">
      <c r="A66" s="5">
        <v>201300209</v>
      </c>
      <c r="B66" s="5" t="s">
        <v>1</v>
      </c>
      <c r="C66" s="20" t="s">
        <v>133</v>
      </c>
      <c r="D66" s="20" t="s">
        <v>13</v>
      </c>
      <c r="E66" s="20" t="s">
        <v>119</v>
      </c>
      <c r="F66" s="8">
        <v>30</v>
      </c>
      <c r="H66" s="4">
        <v>-10</v>
      </c>
      <c r="I66" s="4">
        <v>-5</v>
      </c>
      <c r="L66" s="4">
        <v>5</v>
      </c>
      <c r="N66" s="4">
        <v>5</v>
      </c>
      <c r="O66" s="4">
        <v>5</v>
      </c>
      <c r="Q66" s="4">
        <v>3</v>
      </c>
      <c r="R66" s="24">
        <v>33</v>
      </c>
      <c r="S66" s="4">
        <v>19</v>
      </c>
      <c r="T66" s="4" t="s">
        <v>267</v>
      </c>
      <c r="U66" s="4">
        <v>62</v>
      </c>
      <c r="V66" s="25" t="s">
        <v>261</v>
      </c>
      <c r="W66" s="14">
        <v>90</v>
      </c>
      <c r="X66" s="14">
        <f t="shared" si="0"/>
        <v>450</v>
      </c>
      <c r="Y66" s="14">
        <v>275</v>
      </c>
      <c r="Z66" s="14">
        <f t="shared" si="1"/>
        <v>725</v>
      </c>
    </row>
    <row r="67" spans="1:26" ht="12.75" customHeight="1">
      <c r="A67" s="5">
        <v>201300265</v>
      </c>
      <c r="B67" s="5" t="s">
        <v>1</v>
      </c>
      <c r="C67" s="5" t="s">
        <v>109</v>
      </c>
      <c r="D67" s="5" t="s">
        <v>13</v>
      </c>
      <c r="E67" s="5" t="s">
        <v>22</v>
      </c>
      <c r="F67" s="8">
        <v>30</v>
      </c>
      <c r="H67" s="4">
        <v>-10</v>
      </c>
      <c r="I67" s="4">
        <v>-5</v>
      </c>
      <c r="L67" s="4">
        <v>5</v>
      </c>
      <c r="N67" s="4">
        <v>5</v>
      </c>
      <c r="O67" s="4">
        <v>5</v>
      </c>
      <c r="Q67" s="4">
        <v>3</v>
      </c>
      <c r="R67" s="24">
        <v>33</v>
      </c>
      <c r="S67" s="4">
        <v>19</v>
      </c>
      <c r="T67" s="4" t="s">
        <v>267</v>
      </c>
      <c r="U67" s="4">
        <v>63</v>
      </c>
      <c r="V67" s="25" t="s">
        <v>261</v>
      </c>
      <c r="W67" s="14">
        <v>90</v>
      </c>
      <c r="X67" s="14">
        <f t="shared" si="0"/>
        <v>450</v>
      </c>
      <c r="Y67" s="14">
        <v>275</v>
      </c>
      <c r="Z67" s="14">
        <f t="shared" si="1"/>
        <v>725</v>
      </c>
    </row>
    <row r="68" spans="1:26" ht="12.75" customHeight="1">
      <c r="A68" s="5">
        <v>201300135</v>
      </c>
      <c r="B68" s="5" t="s">
        <v>1</v>
      </c>
      <c r="C68" s="5" t="s">
        <v>92</v>
      </c>
      <c r="D68" s="5" t="s">
        <v>14</v>
      </c>
      <c r="E68" s="5" t="s">
        <v>93</v>
      </c>
      <c r="F68" s="8">
        <v>30</v>
      </c>
      <c r="H68" s="4">
        <v>-10</v>
      </c>
      <c r="L68" s="4">
        <v>5</v>
      </c>
      <c r="N68" s="4">
        <v>5</v>
      </c>
      <c r="Q68" s="4">
        <v>2</v>
      </c>
      <c r="R68" s="24">
        <v>32</v>
      </c>
      <c r="S68" s="4">
        <v>4</v>
      </c>
      <c r="T68" s="4" t="s">
        <v>267</v>
      </c>
      <c r="U68" s="4">
        <v>64</v>
      </c>
      <c r="V68" s="25" t="s">
        <v>261</v>
      </c>
      <c r="W68" s="14">
        <v>126</v>
      </c>
      <c r="X68" s="14">
        <f t="shared" si="0"/>
        <v>630</v>
      </c>
      <c r="Y68" s="14">
        <v>275</v>
      </c>
      <c r="Z68" s="14">
        <f t="shared" si="1"/>
        <v>905</v>
      </c>
    </row>
    <row r="69" spans="1:26" ht="12.75" customHeight="1">
      <c r="A69" s="5">
        <v>201300195</v>
      </c>
      <c r="B69" s="5" t="s">
        <v>1</v>
      </c>
      <c r="C69" s="20" t="s">
        <v>105</v>
      </c>
      <c r="D69" s="20" t="s">
        <v>12</v>
      </c>
      <c r="E69" s="20" t="s">
        <v>106</v>
      </c>
      <c r="F69" s="8">
        <v>30</v>
      </c>
      <c r="H69" s="4">
        <v>-10</v>
      </c>
      <c r="N69" s="4">
        <v>5</v>
      </c>
      <c r="O69" s="4">
        <v>5</v>
      </c>
      <c r="Q69" s="4">
        <v>2</v>
      </c>
      <c r="R69" s="24">
        <v>32</v>
      </c>
      <c r="S69" s="4">
        <v>30</v>
      </c>
      <c r="T69" s="4" t="s">
        <v>267</v>
      </c>
      <c r="U69" s="4">
        <v>65</v>
      </c>
      <c r="V69" s="25" t="s">
        <v>261</v>
      </c>
      <c r="W69" s="14">
        <v>126</v>
      </c>
      <c r="X69" s="14">
        <f aca="true" t="shared" si="2" ref="X69:X79">W69*5</f>
        <v>630</v>
      </c>
      <c r="Y69" s="14">
        <v>275</v>
      </c>
      <c r="Z69" s="14">
        <f aca="true" t="shared" si="3" ref="Z69:Z79">X69+Y69</f>
        <v>905</v>
      </c>
    </row>
    <row r="70" spans="1:26" ht="12.75" customHeight="1">
      <c r="A70" s="5">
        <v>201300169</v>
      </c>
      <c r="B70" s="5" t="s">
        <v>1</v>
      </c>
      <c r="C70" s="5" t="s">
        <v>193</v>
      </c>
      <c r="D70" s="5" t="s">
        <v>53</v>
      </c>
      <c r="E70" s="5" t="s">
        <v>54</v>
      </c>
      <c r="F70" s="8">
        <v>30</v>
      </c>
      <c r="G70" s="4">
        <v>-15</v>
      </c>
      <c r="L70" s="4">
        <v>5</v>
      </c>
      <c r="N70" s="4">
        <v>5</v>
      </c>
      <c r="Q70" s="4">
        <v>3</v>
      </c>
      <c r="R70" s="24">
        <v>28</v>
      </c>
      <c r="S70" s="4">
        <v>3</v>
      </c>
      <c r="T70" s="4" t="s">
        <v>267</v>
      </c>
      <c r="U70" s="4">
        <v>66</v>
      </c>
      <c r="V70" s="25" t="s">
        <v>261</v>
      </c>
      <c r="W70" s="14">
        <v>90</v>
      </c>
      <c r="X70" s="14">
        <f t="shared" si="2"/>
        <v>450</v>
      </c>
      <c r="Y70" s="14">
        <v>275</v>
      </c>
      <c r="Z70" s="14">
        <f t="shared" si="3"/>
        <v>725</v>
      </c>
    </row>
    <row r="71" spans="1:26" ht="12.75" customHeight="1">
      <c r="A71" s="5">
        <v>201300182</v>
      </c>
      <c r="B71" s="5" t="s">
        <v>1</v>
      </c>
      <c r="C71" s="5" t="s">
        <v>4</v>
      </c>
      <c r="D71" s="5" t="s">
        <v>53</v>
      </c>
      <c r="E71" s="5" t="s">
        <v>54</v>
      </c>
      <c r="F71" s="8">
        <v>30</v>
      </c>
      <c r="G71" s="4">
        <v>-15</v>
      </c>
      <c r="L71" s="4">
        <v>5</v>
      </c>
      <c r="O71" s="4">
        <v>5</v>
      </c>
      <c r="Q71" s="4">
        <v>2</v>
      </c>
      <c r="R71" s="24">
        <v>27</v>
      </c>
      <c r="S71" s="4">
        <v>7</v>
      </c>
      <c r="T71" s="4" t="s">
        <v>267</v>
      </c>
      <c r="U71" s="4">
        <v>67</v>
      </c>
      <c r="V71" s="25" t="s">
        <v>261</v>
      </c>
      <c r="W71" s="14">
        <v>90</v>
      </c>
      <c r="X71" s="14">
        <f t="shared" si="2"/>
        <v>450</v>
      </c>
      <c r="Y71" s="14">
        <v>275</v>
      </c>
      <c r="Z71" s="14">
        <f t="shared" si="3"/>
        <v>725</v>
      </c>
    </row>
    <row r="72" spans="1:26" ht="12.75" customHeight="1">
      <c r="A72" s="5">
        <v>201300272</v>
      </c>
      <c r="B72" s="5" t="s">
        <v>1</v>
      </c>
      <c r="C72" s="5" t="s">
        <v>6</v>
      </c>
      <c r="D72" s="5" t="s">
        <v>53</v>
      </c>
      <c r="E72" s="5" t="s">
        <v>54</v>
      </c>
      <c r="F72" s="8">
        <v>30</v>
      </c>
      <c r="G72" s="4">
        <v>-15</v>
      </c>
      <c r="L72" s="4">
        <v>5</v>
      </c>
      <c r="O72" s="4">
        <v>5</v>
      </c>
      <c r="Q72" s="4">
        <v>2</v>
      </c>
      <c r="R72" s="24">
        <v>27</v>
      </c>
      <c r="S72" s="4">
        <v>9</v>
      </c>
      <c r="T72" s="4" t="s">
        <v>267</v>
      </c>
      <c r="U72" s="4">
        <v>68</v>
      </c>
      <c r="V72" s="25" t="s">
        <v>261</v>
      </c>
      <c r="W72" s="14">
        <v>90</v>
      </c>
      <c r="X72" s="14">
        <f t="shared" si="2"/>
        <v>450</v>
      </c>
      <c r="Y72" s="14">
        <v>275</v>
      </c>
      <c r="Z72" s="14">
        <f t="shared" si="3"/>
        <v>725</v>
      </c>
    </row>
    <row r="73" spans="1:26" ht="12.75" customHeight="1">
      <c r="A73" s="5"/>
      <c r="B73" s="5"/>
      <c r="C73" s="5" t="s">
        <v>229</v>
      </c>
      <c r="D73" s="5" t="s">
        <v>11</v>
      </c>
      <c r="E73" s="5" t="s">
        <v>143</v>
      </c>
      <c r="F73" s="8">
        <v>30</v>
      </c>
      <c r="H73" s="4">
        <v>-10</v>
      </c>
      <c r="O73" s="4">
        <v>5</v>
      </c>
      <c r="Q73" s="4">
        <v>1</v>
      </c>
      <c r="R73" s="24">
        <v>26</v>
      </c>
      <c r="S73" s="4">
        <v>4</v>
      </c>
      <c r="T73" s="4" t="s">
        <v>267</v>
      </c>
      <c r="U73" s="4">
        <v>69</v>
      </c>
      <c r="V73" s="25" t="s">
        <v>261</v>
      </c>
      <c r="W73" s="14">
        <v>126</v>
      </c>
      <c r="X73" s="14">
        <f t="shared" si="2"/>
        <v>630</v>
      </c>
      <c r="Y73" s="14">
        <v>275</v>
      </c>
      <c r="Z73" s="14">
        <f t="shared" si="3"/>
        <v>905</v>
      </c>
    </row>
    <row r="74" spans="1:26" ht="12.75" customHeight="1">
      <c r="A74" s="5"/>
      <c r="B74" s="5"/>
      <c r="C74" s="5" t="s">
        <v>226</v>
      </c>
      <c r="D74" s="5" t="s">
        <v>53</v>
      </c>
      <c r="E74" s="5" t="s">
        <v>54</v>
      </c>
      <c r="F74" s="8">
        <v>30</v>
      </c>
      <c r="H74" s="4">
        <v>-10</v>
      </c>
      <c r="J74" s="4">
        <v>-3</v>
      </c>
      <c r="L74" s="4">
        <v>5</v>
      </c>
      <c r="Q74" s="4">
        <v>2</v>
      </c>
      <c r="R74" s="24">
        <v>24</v>
      </c>
      <c r="S74" s="4">
        <v>21</v>
      </c>
      <c r="T74" s="4" t="s">
        <v>267</v>
      </c>
      <c r="U74" s="4">
        <v>70</v>
      </c>
      <c r="V74" s="25" t="s">
        <v>261</v>
      </c>
      <c r="W74" s="14">
        <v>90</v>
      </c>
      <c r="X74" s="14">
        <f t="shared" si="2"/>
        <v>450</v>
      </c>
      <c r="Y74" s="14">
        <v>275</v>
      </c>
      <c r="Z74" s="14">
        <f t="shared" si="3"/>
        <v>725</v>
      </c>
    </row>
    <row r="75" spans="1:26" ht="12.75" customHeight="1">
      <c r="A75" s="5"/>
      <c r="B75" s="5"/>
      <c r="C75" s="5" t="s">
        <v>218</v>
      </c>
      <c r="D75" s="5" t="s">
        <v>15</v>
      </c>
      <c r="E75" s="5" t="s">
        <v>26</v>
      </c>
      <c r="F75" s="8">
        <v>30</v>
      </c>
      <c r="G75" s="4">
        <v>-15</v>
      </c>
      <c r="O75" s="4">
        <v>5</v>
      </c>
      <c r="Q75" s="4">
        <v>3</v>
      </c>
      <c r="R75" s="24">
        <v>23</v>
      </c>
      <c r="S75" s="4">
        <v>8</v>
      </c>
      <c r="T75" s="4" t="s">
        <v>267</v>
      </c>
      <c r="U75" s="4">
        <v>71</v>
      </c>
      <c r="V75" s="25" t="s">
        <v>261</v>
      </c>
      <c r="W75" s="14">
        <v>126</v>
      </c>
      <c r="X75" s="14">
        <f t="shared" si="2"/>
        <v>630</v>
      </c>
      <c r="Y75" s="14">
        <v>275</v>
      </c>
      <c r="Z75" s="14">
        <f t="shared" si="3"/>
        <v>905</v>
      </c>
    </row>
    <row r="76" spans="1:26" ht="12.75" customHeight="1">
      <c r="A76" s="5">
        <v>201300297</v>
      </c>
      <c r="B76" s="5" t="s">
        <v>1</v>
      </c>
      <c r="C76" s="5" t="s">
        <v>182</v>
      </c>
      <c r="D76" s="5" t="s">
        <v>53</v>
      </c>
      <c r="E76" s="5" t="s">
        <v>54</v>
      </c>
      <c r="F76" s="9">
        <v>30</v>
      </c>
      <c r="G76" s="4">
        <v>-15</v>
      </c>
      <c r="L76" s="4">
        <v>5</v>
      </c>
      <c r="Q76" s="4">
        <v>3</v>
      </c>
      <c r="R76" s="24">
        <v>23</v>
      </c>
      <c r="S76" s="4">
        <v>9</v>
      </c>
      <c r="T76" s="4" t="s">
        <v>267</v>
      </c>
      <c r="U76" s="4">
        <v>72</v>
      </c>
      <c r="V76" s="25" t="s">
        <v>261</v>
      </c>
      <c r="W76" s="14">
        <v>90</v>
      </c>
      <c r="X76" s="14">
        <f t="shared" si="2"/>
        <v>450</v>
      </c>
      <c r="Y76" s="14">
        <v>275</v>
      </c>
      <c r="Z76" s="14">
        <f t="shared" si="3"/>
        <v>725</v>
      </c>
    </row>
    <row r="77" spans="1:26" ht="12.75" customHeight="1">
      <c r="A77" s="5"/>
      <c r="B77" s="5"/>
      <c r="C77" s="5" t="s">
        <v>214</v>
      </c>
      <c r="D77" s="5" t="s">
        <v>14</v>
      </c>
      <c r="E77" s="5" t="s">
        <v>151</v>
      </c>
      <c r="F77" s="8">
        <v>30</v>
      </c>
      <c r="G77" s="4">
        <v>-15</v>
      </c>
      <c r="O77" s="4">
        <v>5</v>
      </c>
      <c r="Q77" s="4">
        <v>2</v>
      </c>
      <c r="R77" s="24">
        <v>22</v>
      </c>
      <c r="S77" s="4">
        <v>21</v>
      </c>
      <c r="T77" s="4" t="s">
        <v>267</v>
      </c>
      <c r="U77" s="4">
        <v>73</v>
      </c>
      <c r="V77" s="25" t="s">
        <v>261</v>
      </c>
      <c r="W77" s="14">
        <v>126</v>
      </c>
      <c r="X77" s="14">
        <f t="shared" si="2"/>
        <v>630</v>
      </c>
      <c r="Y77" s="14">
        <v>275</v>
      </c>
      <c r="Z77" s="14">
        <f t="shared" si="3"/>
        <v>905</v>
      </c>
    </row>
    <row r="78" spans="1:26" ht="11.25">
      <c r="A78" s="5">
        <v>201300137</v>
      </c>
      <c r="B78" s="5" t="s">
        <v>1</v>
      </c>
      <c r="C78" s="5" t="s">
        <v>194</v>
      </c>
      <c r="D78" s="5" t="s">
        <v>16</v>
      </c>
      <c r="E78" s="5" t="s">
        <v>195</v>
      </c>
      <c r="F78" s="8">
        <v>30</v>
      </c>
      <c r="H78" s="4">
        <v>-10</v>
      </c>
      <c r="I78" s="4">
        <v>-5</v>
      </c>
      <c r="Q78" s="4">
        <v>3</v>
      </c>
      <c r="R78" s="24">
        <v>18</v>
      </c>
      <c r="S78" s="4">
        <v>32</v>
      </c>
      <c r="T78" s="4" t="s">
        <v>267</v>
      </c>
      <c r="U78" s="4">
        <v>74</v>
      </c>
      <c r="V78" s="25" t="s">
        <v>261</v>
      </c>
      <c r="W78" s="14">
        <v>126</v>
      </c>
      <c r="X78" s="14">
        <f t="shared" si="2"/>
        <v>630</v>
      </c>
      <c r="Y78" s="14">
        <v>360</v>
      </c>
      <c r="Z78" s="14">
        <f t="shared" si="3"/>
        <v>990</v>
      </c>
    </row>
    <row r="79" spans="1:26" ht="11.25" customHeight="1">
      <c r="A79" s="5"/>
      <c r="B79" s="5"/>
      <c r="C79" s="5" t="s">
        <v>7</v>
      </c>
      <c r="D79" s="5" t="s">
        <v>56</v>
      </c>
      <c r="E79" s="5" t="s">
        <v>58</v>
      </c>
      <c r="F79" s="8">
        <v>30</v>
      </c>
      <c r="G79" s="4">
        <v>-15</v>
      </c>
      <c r="Q79" s="4">
        <v>2</v>
      </c>
      <c r="R79" s="24">
        <v>17</v>
      </c>
      <c r="S79" s="4">
        <v>26</v>
      </c>
      <c r="T79" s="4" t="s">
        <v>267</v>
      </c>
      <c r="U79" s="4">
        <v>75</v>
      </c>
      <c r="V79" s="25" t="s">
        <v>261</v>
      </c>
      <c r="W79" s="14">
        <v>108</v>
      </c>
      <c r="X79" s="14">
        <f t="shared" si="2"/>
        <v>540</v>
      </c>
      <c r="Y79" s="14">
        <v>530</v>
      </c>
      <c r="Z79" s="14">
        <f t="shared" si="3"/>
        <v>1070</v>
      </c>
    </row>
  </sheetData>
  <sheetProtection/>
  <mergeCells count="2">
    <mergeCell ref="C1:Z1"/>
    <mergeCell ref="C2:Z2"/>
  </mergeCells>
  <printOptions/>
  <pageMargins left="0.75" right="0.75" top="1" bottom="1" header="0.5" footer="0.5"/>
  <pageSetup horizontalDpi="600" verticalDpi="600" orientation="portrait" paperSize="9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 Seçkin Bacak</dc:creator>
  <cp:keywords/>
  <dc:description/>
  <cp:lastModifiedBy>DPU IRO</cp:lastModifiedBy>
  <dcterms:created xsi:type="dcterms:W3CDTF">2013-10-04T14:38:12Z</dcterms:created>
  <dcterms:modified xsi:type="dcterms:W3CDTF">2015-04-30T11:43:27Z</dcterms:modified>
  <cp:category/>
  <cp:version/>
  <cp:contentType/>
  <cp:contentStatus/>
</cp:coreProperties>
</file>