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ARJANTİN" sheetId="4" r:id="rId1"/>
    <sheet name="BOSNA-HERSEK" sheetId="5" r:id="rId2"/>
    <sheet name="BREZİLYA" sheetId="6" r:id="rId3"/>
    <sheet name="CEZAYİR" sheetId="1" r:id="rId4"/>
    <sheet name="FAS" sheetId="3" r:id="rId5"/>
    <sheet name="UKRAYNA" sheetId="2" r:id="rId6"/>
  </sheets>
  <definedNames>
    <definedName name="_xlnm._FilterDatabase" localSheetId="0" hidden="1">ARJANTİN!$A$2:$X$2</definedName>
    <definedName name="_xlnm._FilterDatabase" localSheetId="1" hidden="1">'BOSNA-HERSEK'!$A$2:$X$2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5" l="1"/>
  <c r="X15" i="5"/>
  <c r="S16" i="5"/>
  <c r="X16" i="5"/>
  <c r="X11" i="5" l="1"/>
  <c r="X10" i="5"/>
  <c r="X18" i="5"/>
  <c r="X12" i="5"/>
  <c r="X6" i="5"/>
  <c r="X17" i="5"/>
  <c r="X5" i="5"/>
  <c r="X4" i="5"/>
  <c r="X13" i="5"/>
  <c r="X3" i="5"/>
  <c r="X9" i="5"/>
  <c r="X14" i="5"/>
  <c r="X19" i="5"/>
  <c r="X7" i="5"/>
  <c r="S7" i="5"/>
  <c r="S10" i="5"/>
  <c r="S18" i="5"/>
  <c r="S12" i="5"/>
  <c r="S6" i="5"/>
  <c r="S17" i="5"/>
  <c r="S5" i="5"/>
  <c r="S4" i="5"/>
  <c r="S13" i="5"/>
  <c r="S3" i="5"/>
  <c r="S9" i="5"/>
  <c r="S14" i="5"/>
  <c r="S19" i="5"/>
  <c r="X9" i="4" l="1"/>
  <c r="X8" i="4"/>
  <c r="X7" i="4"/>
  <c r="X6" i="4"/>
  <c r="X5" i="4"/>
  <c r="X4" i="4"/>
  <c r="S8" i="4"/>
  <c r="S7" i="4"/>
  <c r="S9" i="4"/>
  <c r="S6" i="4"/>
  <c r="S5" i="4"/>
  <c r="S13" i="6" l="1"/>
  <c r="S12" i="6"/>
  <c r="S11" i="6"/>
  <c r="S10" i="6"/>
  <c r="S9" i="6"/>
  <c r="S8" i="6"/>
  <c r="S7" i="6"/>
  <c r="S6" i="6"/>
  <c r="S5" i="6"/>
  <c r="S4" i="6"/>
  <c r="S3" i="6"/>
  <c r="S11" i="5"/>
  <c r="X8" i="5"/>
  <c r="S8" i="5"/>
  <c r="X3" i="4"/>
  <c r="S3" i="4"/>
  <c r="S4" i="4"/>
  <c r="X8" i="3"/>
  <c r="S8" i="3"/>
  <c r="X7" i="3"/>
  <c r="S7" i="3"/>
  <c r="X6" i="3"/>
  <c r="S6" i="3"/>
  <c r="X5" i="3"/>
  <c r="S5" i="3"/>
  <c r="X4" i="3"/>
  <c r="S4" i="3"/>
  <c r="X3" i="3"/>
  <c r="S3" i="3"/>
  <c r="X12" i="2"/>
  <c r="S12" i="2"/>
  <c r="X13" i="2"/>
  <c r="S13" i="2"/>
  <c r="X11" i="2"/>
  <c r="S11" i="2"/>
  <c r="X10" i="2"/>
  <c r="S10" i="2"/>
  <c r="X9" i="2"/>
  <c r="S9" i="2"/>
  <c r="X8" i="2"/>
  <c r="S8" i="2"/>
  <c r="X7" i="2"/>
  <c r="S7" i="2"/>
  <c r="X6" i="2"/>
  <c r="S6" i="2"/>
  <c r="X5" i="2"/>
  <c r="S5" i="2"/>
  <c r="X4" i="2"/>
  <c r="S4" i="2"/>
  <c r="X3" i="2"/>
  <c r="S3" i="2"/>
  <c r="X7" i="1"/>
  <c r="S7" i="1"/>
  <c r="X6" i="1"/>
  <c r="S6" i="1"/>
  <c r="X5" i="1"/>
  <c r="S5" i="1"/>
  <c r="X4" i="1"/>
  <c r="S4" i="1"/>
  <c r="X3" i="1"/>
  <c r="S3" i="1"/>
</calcChain>
</file>

<file path=xl/comments1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6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sharedStrings.xml><?xml version="1.0" encoding="utf-8"?>
<sst xmlns="http://schemas.openxmlformats.org/spreadsheetml/2006/main" count="329" uniqueCount="105">
  <si>
    <t>İSİM-SOYİSİM</t>
  </si>
  <si>
    <t>KURUM ADI</t>
  </si>
  <si>
    <t>Taban Puan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</si>
  <si>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</si>
  <si>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</si>
  <si>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</si>
  <si>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</si>
  <si>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</si>
  <si>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</si>
  <si>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</si>
  <si>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</si>
  <si>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</si>
  <si>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</si>
  <si>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</si>
  <si>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</si>
  <si>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</si>
  <si>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1. Öncelik</t>
  </si>
  <si>
    <t>2. Öncelik</t>
  </si>
  <si>
    <t>Toplam Puan</t>
  </si>
  <si>
    <t>Durumu</t>
  </si>
  <si>
    <t>Günlük Hibe</t>
  </si>
  <si>
    <t>Bir Haftalık Hibe</t>
  </si>
  <si>
    <t>Seyahat Hibesi</t>
  </si>
  <si>
    <t>Toplam Hibe</t>
  </si>
  <si>
    <t>Serdar NAMAL</t>
  </si>
  <si>
    <t>University of Abou Bekr Belkaïd, Tlemcen</t>
  </si>
  <si>
    <t>ASİL</t>
  </si>
  <si>
    <t>İlke ALTINPULLUK</t>
  </si>
  <si>
    <t>6 YIL</t>
  </si>
  <si>
    <t>Tayfun ŞENGÜL</t>
  </si>
  <si>
    <t>YEDEK</t>
  </si>
  <si>
    <t>Ertuğrul ZENGİN</t>
  </si>
  <si>
    <t>Universite Hassiba Benbouali de Chlef</t>
  </si>
  <si>
    <t>GEÇERSİZ</t>
  </si>
  <si>
    <t>Mustafa AYYILDIZ</t>
  </si>
  <si>
    <t>İsmail KARABULUT</t>
  </si>
  <si>
    <t>Aybüke ÇAVDAROĞLU</t>
  </si>
  <si>
    <t>Vehbi Onur DEMİRCİLER</t>
  </si>
  <si>
    <t>Elmas DÖNMEZ</t>
  </si>
  <si>
    <t>Halit ARAT</t>
  </si>
  <si>
    <t>Berrin DEMİR</t>
  </si>
  <si>
    <t>Sevgi KARACA</t>
  </si>
  <si>
    <t>Volkan YAYLA</t>
  </si>
  <si>
    <t>Fehime ASLAN</t>
  </si>
  <si>
    <t>Kahraman İNAN</t>
  </si>
  <si>
    <t>Mehmet ÖZDEMİR</t>
  </si>
  <si>
    <t>Hüseyin OĞUZ</t>
  </si>
  <si>
    <t>University Moulay Ismaïl</t>
  </si>
  <si>
    <t>Rabia İnci ÖZBEK</t>
  </si>
  <si>
    <t>İsmail ÇİFÇİ</t>
  </si>
  <si>
    <t>Ulvi SANDALCI</t>
  </si>
  <si>
    <t>Yeter AKKAYA</t>
  </si>
  <si>
    <t>İlhan KORKMAZ</t>
  </si>
  <si>
    <t>İbrahim AKÇA</t>
  </si>
  <si>
    <t>Ulusal Quilmes Üniversitesi</t>
  </si>
  <si>
    <t>Meltem CELIK DIRSEHAN</t>
  </si>
  <si>
    <t>Oktay KARAÇAY</t>
  </si>
  <si>
    <t>Universidad Nacional Arturo Jauretche</t>
  </si>
  <si>
    <t>Ensar KUTLU</t>
  </si>
  <si>
    <t>Durmuş ÖZDEMİR</t>
  </si>
  <si>
    <t>Hamza ÖZTÜRK</t>
  </si>
  <si>
    <t>Ferzende TEKÇE</t>
  </si>
  <si>
    <t>Elif AKSUN</t>
  </si>
  <si>
    <t>Recep AYDEMİR</t>
  </si>
  <si>
    <t>Sema ÇETİNKAYA</t>
  </si>
  <si>
    <t>Tuncay DEMİREZEN</t>
  </si>
  <si>
    <t>Şakir FERİZ</t>
  </si>
  <si>
    <t>Ali Aycan GÜRBÜZ</t>
  </si>
  <si>
    <t>Ramazan GURESCİ</t>
  </si>
  <si>
    <t>Deniz KAPTAN</t>
  </si>
  <si>
    <t>Nurten KILIÇ</t>
  </si>
  <si>
    <t>Zeynep KILINÇ</t>
  </si>
  <si>
    <t>İlyas Önder ÖKTEM</t>
  </si>
  <si>
    <t>Semra ONAY TAŞ</t>
  </si>
  <si>
    <t>Evin ŞAHİN SADIK</t>
  </si>
  <si>
    <t>Kadriye SARAÇOĞLU</t>
  </si>
  <si>
    <t>Tayfur SARAÇOĞLU</t>
  </si>
  <si>
    <t>Özge Nazile TEPEGÖZ</t>
  </si>
  <si>
    <t>Inci UMAKOGLU</t>
  </si>
  <si>
    <t>Ayşe KARACA</t>
  </si>
  <si>
    <t>Universidade de São Paulo</t>
  </si>
  <si>
    <t>Zeynep BAYAT</t>
  </si>
  <si>
    <t>Elif KÖRPE</t>
  </si>
  <si>
    <t>Murat ÖZTÜRK</t>
  </si>
  <si>
    <t>Işık ALTUNAL</t>
  </si>
  <si>
    <t>Furkan DEMİR</t>
  </si>
  <si>
    <t>Nadir DEMİRKIRAN</t>
  </si>
  <si>
    <t>Burcu AKDENİZ</t>
  </si>
  <si>
    <t>Sait SARIOĞLU</t>
  </si>
  <si>
    <t>Recep Uğur ACAR</t>
  </si>
  <si>
    <t>Enes Zengin</t>
  </si>
  <si>
    <t>Ali Samet ÖNGEN</t>
  </si>
  <si>
    <t>Zhytomyr State Technical University</t>
  </si>
  <si>
    <t>National Technical University Of Ukraine “Igor Sikorsky Kyiv Polytechnic Institute”</t>
  </si>
  <si>
    <t>4 YIL</t>
  </si>
  <si>
    <t>Bihac Üniversitesi</t>
  </si>
  <si>
    <t>Saraybosna Üniversitesi</t>
  </si>
  <si>
    <t>DAHA AZ HAREKETLİLİK</t>
  </si>
  <si>
    <t>TafiTarihlerhler</t>
  </si>
  <si>
    <t>2018 PROJE YILI ERASMUS+ KA107 ORTAK ÜLKELER ARJANTİN 
EĞİTİM ALMA HAREKETLİLİĞİ SONUÇLARI (03.02.2021)</t>
  </si>
  <si>
    <t>2018 PROJE YILI ERASMUS+ KA107 ORTAK ÜLKELER BOSNA-HERSEK
 EĞİTİM ALMA HAREKETLİLİĞİ SONUÇLARI (03.02.2021)</t>
  </si>
  <si>
    <t>2018 PROJE YILI ERASMUS+ KA107 ORTAK ÜLKELER BREZİLYA 
EĞİTİM ALMA HAREKETLİLİĞİ SONUÇLARI (03.02.2021)</t>
  </si>
  <si>
    <t>2018 PROJE YILI ERASMUS+ KA107 ORTAK ÜLKELER CEZAYİR 
 EĞİTİM ALMA HAREKETLİLİĞİ SONUÇLARI (03.02.2021)</t>
  </si>
  <si>
    <t>2018 PROJE YILI ERASMUS+ KA107 ORTAK ÜLKELER FAS 
 EĞİTİM ALMA HAREKETLİLİĞİ SONUÇLARI (03.02.2021)</t>
  </si>
  <si>
    <t xml:space="preserve">2018 PROJE YILI ERASMUS+ KA107 ORTAK ÜLKELER UKRAYNA 
EĞİTİM ALMA HAREKETLİLİĞİ SONUÇLARI (03.02.2021)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</si>
</sst>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2" xfId="2" applyNumberFormat="1" applyFont="1" applyFill="1" applyBorder="1" applyAlignment="1" applyProtection="1">
      <alignment horizont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164" fontId="6" fillId="6" borderId="2" xfId="0" applyNumberFormat="1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>
      <alignment horizontal="left" vertical="center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2" fontId="2" fillId="5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2" fontId="2" fillId="6" borderId="2" xfId="0" applyNumberFormat="1" applyFon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1" fontId="4" fillId="3" borderId="2" xfId="2" applyNumberFormat="1" applyFont="1" applyFill="1" applyBorder="1" applyAlignment="1" applyProtection="1">
      <alignment horizontal="left" textRotation="90" wrapText="1"/>
    </xf>
    <xf numFmtId="0" fontId="4" fillId="3" borderId="2" xfId="2" applyNumberFormat="1" applyFont="1" applyFill="1" applyBorder="1" applyAlignment="1" applyProtection="1">
      <alignment horizontal="left" textRotation="90" wrapText="1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164" fontId="6" fillId="5" borderId="2" xfId="0" applyNumberFormat="1" applyFont="1" applyFill="1" applyBorder="1" applyAlignment="1" applyProtection="1">
      <alignment horizontal="left"/>
      <protection locked="0"/>
    </xf>
    <xf numFmtId="2" fontId="2" fillId="5" borderId="2" xfId="0" applyNumberFormat="1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left" vertical="center"/>
    </xf>
    <xf numFmtId="165" fontId="2" fillId="6" borderId="2" xfId="0" applyNumberFormat="1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left" vertical="center"/>
    </xf>
    <xf numFmtId="164" fontId="2" fillId="6" borderId="2" xfId="0" applyNumberFormat="1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left"/>
    </xf>
    <xf numFmtId="164" fontId="6" fillId="7" borderId="2" xfId="0" applyNumberFormat="1" applyFont="1" applyFill="1" applyBorder="1" applyAlignment="1" applyProtection="1">
      <alignment horizontal="left"/>
      <protection locked="0"/>
    </xf>
    <xf numFmtId="2" fontId="2" fillId="7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165" fontId="4" fillId="3" borderId="2" xfId="2" applyNumberFormat="1" applyFont="1" applyFill="1" applyBorder="1" applyAlignment="1" applyProtection="1">
      <alignment horizontal="left" textRotation="90" wrapText="1"/>
    </xf>
    <xf numFmtId="165" fontId="2" fillId="5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sqref="A1:X1"/>
    </sheetView>
  </sheetViews>
  <sheetFormatPr defaultRowHeight="15" x14ac:dyDescent="0.25"/>
  <cols>
    <col min="1" max="1" width="26.28515625" style="13" bestFit="1" customWidth="1"/>
    <col min="2" max="2" width="34.7109375" style="13" bestFit="1" customWidth="1"/>
    <col min="3" max="16" width="3.5703125" style="13" bestFit="1" customWidth="1"/>
    <col min="17" max="17" width="3.5703125" style="13" customWidth="1"/>
    <col min="18" max="18" width="6.140625" style="13" bestFit="1" customWidth="1"/>
    <col min="19" max="19" width="5.42578125" style="13" bestFit="1" customWidth="1"/>
    <col min="20" max="20" width="11" style="13" bestFit="1" customWidth="1"/>
    <col min="21" max="21" width="7" style="13" bestFit="1" customWidth="1"/>
    <col min="22" max="24" width="8.5703125" style="13" bestFit="1" customWidth="1"/>
    <col min="25" max="25" width="15.140625" style="13" bestFit="1" customWidth="1"/>
    <col min="26" max="16384" width="9.140625" style="13"/>
  </cols>
  <sheetData>
    <row r="1" spans="1:24" ht="50.25" customHeight="1" x14ac:dyDescent="0.25">
      <c r="A1" s="41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4" customFormat="1" ht="91.5" x14ac:dyDescent="0.25">
      <c r="A2" s="2" t="s">
        <v>0</v>
      </c>
      <c r="B2" s="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s="7" customFormat="1" x14ac:dyDescent="0.25">
      <c r="A3" s="5" t="s">
        <v>55</v>
      </c>
      <c r="B3" s="5" t="s">
        <v>54</v>
      </c>
      <c r="C3" s="14">
        <v>20</v>
      </c>
      <c r="D3" s="14">
        <v>5</v>
      </c>
      <c r="E3" s="14"/>
      <c r="F3" s="14"/>
      <c r="G3" s="14"/>
      <c r="H3" s="14"/>
      <c r="I3" s="14">
        <v>6</v>
      </c>
      <c r="J3" s="14"/>
      <c r="K3" s="14"/>
      <c r="L3" s="14"/>
      <c r="M3" s="14"/>
      <c r="N3" s="14"/>
      <c r="O3" s="14">
        <v>5</v>
      </c>
      <c r="P3" s="14"/>
      <c r="Q3" s="14"/>
      <c r="R3" s="14"/>
      <c r="S3" s="15">
        <f t="shared" ref="S3:S9" si="0">(C3+D3-E3-F3-G3-H3+I3+J3+K3+L3+M3+N3+O3+P3)</f>
        <v>36</v>
      </c>
      <c r="T3" s="14" t="s">
        <v>26</v>
      </c>
      <c r="U3" s="16">
        <v>180</v>
      </c>
      <c r="V3" s="16">
        <v>1260</v>
      </c>
      <c r="W3" s="16">
        <v>1500</v>
      </c>
      <c r="X3" s="6">
        <f>SUM(V3,W3)</f>
        <v>2760</v>
      </c>
    </row>
    <row r="4" spans="1:24" s="40" customFormat="1" x14ac:dyDescent="0.25">
      <c r="A4" s="5" t="s">
        <v>53</v>
      </c>
      <c r="B4" s="5" t="s">
        <v>54</v>
      </c>
      <c r="C4" s="14">
        <v>20</v>
      </c>
      <c r="D4" s="14">
        <v>5</v>
      </c>
      <c r="E4" s="14"/>
      <c r="F4" s="14"/>
      <c r="G4" s="14"/>
      <c r="H4" s="14"/>
      <c r="I4" s="14"/>
      <c r="J4" s="14">
        <v>3</v>
      </c>
      <c r="K4" s="14"/>
      <c r="L4" s="14"/>
      <c r="M4" s="14"/>
      <c r="N4" s="14"/>
      <c r="O4" s="14">
        <v>3</v>
      </c>
      <c r="P4" s="15"/>
      <c r="Q4" s="14"/>
      <c r="R4" s="14"/>
      <c r="S4" s="15">
        <f t="shared" si="0"/>
        <v>31</v>
      </c>
      <c r="T4" s="14" t="s">
        <v>26</v>
      </c>
      <c r="U4" s="16">
        <v>180</v>
      </c>
      <c r="V4" s="16">
        <v>1260</v>
      </c>
      <c r="W4" s="16">
        <v>1500</v>
      </c>
      <c r="X4" s="6">
        <f t="shared" ref="X4:X9" si="1">SUM(V4,W4)</f>
        <v>2760</v>
      </c>
    </row>
    <row r="5" spans="1:24" s="7" customFormat="1" x14ac:dyDescent="0.25">
      <c r="A5" s="5" t="s">
        <v>61</v>
      </c>
      <c r="B5" s="5" t="s">
        <v>54</v>
      </c>
      <c r="C5" s="14">
        <v>20</v>
      </c>
      <c r="D5" s="14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1</v>
      </c>
      <c r="P5" s="5"/>
      <c r="Q5" s="5"/>
      <c r="R5" s="5"/>
      <c r="S5" s="15">
        <f t="shared" si="0"/>
        <v>26</v>
      </c>
      <c r="T5" s="14" t="s">
        <v>26</v>
      </c>
      <c r="U5" s="16">
        <v>180</v>
      </c>
      <c r="V5" s="16">
        <v>1260</v>
      </c>
      <c r="W5" s="16">
        <v>1500</v>
      </c>
      <c r="X5" s="6">
        <f t="shared" si="1"/>
        <v>2760</v>
      </c>
    </row>
    <row r="6" spans="1:24" s="7" customFormat="1" x14ac:dyDescent="0.25">
      <c r="A6" s="5" t="s">
        <v>60</v>
      </c>
      <c r="B6" s="5" t="s">
        <v>54</v>
      </c>
      <c r="C6" s="14">
        <v>20</v>
      </c>
      <c r="D6" s="14">
        <v>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28</v>
      </c>
      <c r="S6" s="15">
        <f t="shared" si="0"/>
        <v>25</v>
      </c>
      <c r="T6" s="14" t="s">
        <v>26</v>
      </c>
      <c r="U6" s="16">
        <v>180</v>
      </c>
      <c r="V6" s="16">
        <v>1260</v>
      </c>
      <c r="W6" s="16">
        <v>1500</v>
      </c>
      <c r="X6" s="6">
        <f t="shared" si="1"/>
        <v>2760</v>
      </c>
    </row>
    <row r="7" spans="1:24" s="7" customFormat="1" x14ac:dyDescent="0.25">
      <c r="A7" s="5" t="s">
        <v>58</v>
      </c>
      <c r="B7" s="5" t="s">
        <v>54</v>
      </c>
      <c r="C7" s="14">
        <v>20</v>
      </c>
      <c r="D7" s="14">
        <v>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94</v>
      </c>
      <c r="S7" s="15">
        <f t="shared" si="0"/>
        <v>25</v>
      </c>
      <c r="T7" s="14" t="s">
        <v>26</v>
      </c>
      <c r="U7" s="16">
        <v>180</v>
      </c>
      <c r="V7" s="16">
        <v>1260</v>
      </c>
      <c r="W7" s="16">
        <v>1500</v>
      </c>
      <c r="X7" s="6">
        <f t="shared" si="1"/>
        <v>2760</v>
      </c>
    </row>
    <row r="8" spans="1:24" s="7" customFormat="1" x14ac:dyDescent="0.25">
      <c r="A8" s="10" t="s">
        <v>56</v>
      </c>
      <c r="B8" s="10" t="s">
        <v>57</v>
      </c>
      <c r="C8" s="29">
        <v>20</v>
      </c>
      <c r="D8" s="29">
        <v>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4</v>
      </c>
      <c r="P8" s="29"/>
      <c r="Q8" s="29"/>
      <c r="R8" s="10"/>
      <c r="S8" s="32">
        <f t="shared" si="0"/>
        <v>29</v>
      </c>
      <c r="T8" s="10" t="s">
        <v>33</v>
      </c>
      <c r="U8" s="30">
        <v>180</v>
      </c>
      <c r="V8" s="30">
        <v>1260</v>
      </c>
      <c r="W8" s="30">
        <v>1500</v>
      </c>
      <c r="X8" s="11">
        <f t="shared" si="1"/>
        <v>2760</v>
      </c>
    </row>
    <row r="9" spans="1:24" s="7" customFormat="1" x14ac:dyDescent="0.25">
      <c r="A9" s="10" t="s">
        <v>59</v>
      </c>
      <c r="B9" s="10" t="s">
        <v>57</v>
      </c>
      <c r="C9" s="29">
        <v>20</v>
      </c>
      <c r="D9" s="29"/>
      <c r="E9" s="10"/>
      <c r="F9" s="10"/>
      <c r="G9" s="10">
        <v>7</v>
      </c>
      <c r="H9" s="10"/>
      <c r="I9" s="10">
        <v>6</v>
      </c>
      <c r="J9" s="10"/>
      <c r="K9" s="10"/>
      <c r="L9" s="10"/>
      <c r="M9" s="10"/>
      <c r="N9" s="10"/>
      <c r="O9" s="10">
        <v>3</v>
      </c>
      <c r="P9" s="10"/>
      <c r="Q9" s="10"/>
      <c r="R9" s="10"/>
      <c r="S9" s="32">
        <f t="shared" si="0"/>
        <v>22</v>
      </c>
      <c r="T9" s="10" t="s">
        <v>33</v>
      </c>
      <c r="U9" s="30">
        <v>180</v>
      </c>
      <c r="V9" s="30">
        <v>1260</v>
      </c>
      <c r="W9" s="30">
        <v>1500</v>
      </c>
      <c r="X9" s="11">
        <f t="shared" si="1"/>
        <v>2760</v>
      </c>
    </row>
    <row r="10" spans="1:24" s="7" customFormat="1" x14ac:dyDescent="0.25">
      <c r="T10" s="12"/>
    </row>
    <row r="11" spans="1:24" s="7" customFormat="1" x14ac:dyDescent="0.25">
      <c r="T11" s="12"/>
    </row>
    <row r="12" spans="1:24" s="7" customFormat="1" x14ac:dyDescent="0.25">
      <c r="T12" s="12"/>
    </row>
    <row r="13" spans="1:24" s="7" customFormat="1" x14ac:dyDescent="0.25">
      <c r="T13" s="12"/>
    </row>
    <row r="14" spans="1:24" s="7" customFormat="1" x14ac:dyDescent="0.25"/>
    <row r="15" spans="1:24" s="7" customFormat="1" x14ac:dyDescent="0.25"/>
    <row r="16" spans="1:2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</sheetData>
  <mergeCells count="1">
    <mergeCell ref="A1:X1"/>
  </mergeCells>
  <pageMargins left="0.7" right="0.7" top="0.75" bottom="0.75" header="0.3" footer="0.3"/>
  <ignoredErrors>
    <ignoredError sqref="X3:X9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x14ac:dyDescent="0.25"/>
  <cols>
    <col min="1" max="1" width="21.7109375" style="13" bestFit="1" customWidth="1"/>
    <col min="2" max="2" width="21.5703125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.42578125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6.140625" style="13" bestFit="1" customWidth="1"/>
    <col min="26" max="16384" width="9.140625" style="13"/>
  </cols>
  <sheetData>
    <row r="1" spans="1:24" s="1" customFormat="1" ht="50.25" customHeight="1" thickBot="1" x14ac:dyDescent="0.3">
      <c r="A1" s="43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4" customFormat="1" ht="91.5" x14ac:dyDescent="0.25">
      <c r="A2" s="2" t="s">
        <v>0</v>
      </c>
      <c r="B2" s="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1" t="s">
        <v>16</v>
      </c>
      <c r="R2" s="21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</row>
    <row r="3" spans="1:24" s="7" customFormat="1" x14ac:dyDescent="0.25">
      <c r="A3" s="5" t="s">
        <v>73</v>
      </c>
      <c r="B3" s="35" t="s">
        <v>95</v>
      </c>
      <c r="C3" s="14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v>5</v>
      </c>
      <c r="P3" s="5">
        <v>8.8000000000000007</v>
      </c>
      <c r="Q3" s="5"/>
      <c r="R3" s="5"/>
      <c r="S3" s="15">
        <f t="shared" ref="S3:S19" si="0">(C3+D3-E3-F3-G3-H3+I3+J3+K3+L3+M3+N3+O3+P3)</f>
        <v>33.799999999999997</v>
      </c>
      <c r="T3" s="5" t="s">
        <v>26</v>
      </c>
      <c r="U3" s="16">
        <v>180</v>
      </c>
      <c r="V3" s="16">
        <v>1260</v>
      </c>
      <c r="W3" s="16">
        <v>275</v>
      </c>
      <c r="X3" s="6">
        <f t="shared" ref="X3:X19" si="1">SUM(V3,W3)</f>
        <v>1535</v>
      </c>
    </row>
    <row r="4" spans="1:24" s="7" customFormat="1" x14ac:dyDescent="0.25">
      <c r="A4" s="5" t="s">
        <v>70</v>
      </c>
      <c r="B4" s="35" t="s">
        <v>95</v>
      </c>
      <c r="C4" s="14">
        <v>20</v>
      </c>
      <c r="D4" s="5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v>4</v>
      </c>
      <c r="P4" s="5"/>
      <c r="Q4" s="5"/>
      <c r="R4" s="5"/>
      <c r="S4" s="15">
        <f t="shared" si="0"/>
        <v>29</v>
      </c>
      <c r="T4" s="14" t="s">
        <v>26</v>
      </c>
      <c r="U4" s="16">
        <v>180</v>
      </c>
      <c r="V4" s="16">
        <v>1260</v>
      </c>
      <c r="W4" s="16">
        <v>275</v>
      </c>
      <c r="X4" s="6">
        <f t="shared" si="1"/>
        <v>1535</v>
      </c>
    </row>
    <row r="5" spans="1:24" s="7" customFormat="1" x14ac:dyDescent="0.25">
      <c r="A5" s="5" t="s">
        <v>69</v>
      </c>
      <c r="B5" s="35" t="s">
        <v>96</v>
      </c>
      <c r="C5" s="14">
        <v>20</v>
      </c>
      <c r="D5" s="5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2</v>
      </c>
      <c r="P5" s="5"/>
      <c r="Q5" s="5" t="s">
        <v>97</v>
      </c>
      <c r="R5" s="5"/>
      <c r="S5" s="15">
        <f t="shared" si="0"/>
        <v>27</v>
      </c>
      <c r="T5" s="5" t="s">
        <v>26</v>
      </c>
      <c r="U5" s="16">
        <v>180</v>
      </c>
      <c r="V5" s="16">
        <v>1260</v>
      </c>
      <c r="W5" s="16">
        <v>275</v>
      </c>
      <c r="X5" s="6">
        <f t="shared" si="1"/>
        <v>1535</v>
      </c>
    </row>
    <row r="6" spans="1:24" s="7" customFormat="1" x14ac:dyDescent="0.25">
      <c r="A6" s="5" t="s">
        <v>67</v>
      </c>
      <c r="B6" s="35" t="s">
        <v>96</v>
      </c>
      <c r="C6" s="14">
        <v>20</v>
      </c>
      <c r="D6" s="5">
        <v>5</v>
      </c>
      <c r="E6" s="5"/>
      <c r="F6" s="5"/>
      <c r="G6" s="5"/>
      <c r="H6" s="5"/>
      <c r="I6" s="5"/>
      <c r="J6" s="5"/>
      <c r="K6" s="5"/>
      <c r="L6" s="5"/>
      <c r="M6" s="5"/>
      <c r="N6" s="5"/>
      <c r="O6" s="5">
        <v>2</v>
      </c>
      <c r="P6" s="5"/>
      <c r="Q6" s="5"/>
      <c r="R6" s="5"/>
      <c r="S6" s="15">
        <f t="shared" si="0"/>
        <v>27</v>
      </c>
      <c r="T6" s="14" t="s">
        <v>26</v>
      </c>
      <c r="U6" s="16">
        <v>180</v>
      </c>
      <c r="V6" s="16">
        <v>1260</v>
      </c>
      <c r="W6" s="16">
        <v>275</v>
      </c>
      <c r="X6" s="6">
        <f t="shared" si="1"/>
        <v>1535</v>
      </c>
    </row>
    <row r="7" spans="1:24" s="7" customFormat="1" x14ac:dyDescent="0.25">
      <c r="A7" s="5" t="s">
        <v>78</v>
      </c>
      <c r="B7" s="35" t="s">
        <v>95</v>
      </c>
      <c r="C7" s="14">
        <v>20</v>
      </c>
      <c r="D7" s="5"/>
      <c r="E7" s="5"/>
      <c r="F7" s="5"/>
      <c r="G7" s="5"/>
      <c r="H7" s="5">
        <v>9</v>
      </c>
      <c r="I7" s="5"/>
      <c r="J7" s="5">
        <v>3</v>
      </c>
      <c r="K7" s="5"/>
      <c r="L7" s="5"/>
      <c r="M7" s="5"/>
      <c r="N7" s="5"/>
      <c r="O7" s="5">
        <v>4</v>
      </c>
      <c r="P7" s="5">
        <v>8.9</v>
      </c>
      <c r="Q7" s="5"/>
      <c r="R7" s="5"/>
      <c r="S7" s="15">
        <f t="shared" si="0"/>
        <v>26.9</v>
      </c>
      <c r="T7" s="5" t="s">
        <v>26</v>
      </c>
      <c r="U7" s="16">
        <v>180</v>
      </c>
      <c r="V7" s="16">
        <v>1260</v>
      </c>
      <c r="W7" s="16">
        <v>275</v>
      </c>
      <c r="X7" s="6">
        <f t="shared" si="1"/>
        <v>1535</v>
      </c>
    </row>
    <row r="8" spans="1:24" s="7" customFormat="1" x14ac:dyDescent="0.25">
      <c r="A8" s="5" t="s">
        <v>62</v>
      </c>
      <c r="B8" s="35" t="s">
        <v>96</v>
      </c>
      <c r="C8" s="14">
        <v>20</v>
      </c>
      <c r="D8" s="14"/>
      <c r="E8" s="14"/>
      <c r="F8" s="14"/>
      <c r="G8" s="14"/>
      <c r="H8" s="14">
        <v>9</v>
      </c>
      <c r="I8" s="14">
        <v>6</v>
      </c>
      <c r="J8" s="14"/>
      <c r="K8" s="14"/>
      <c r="L8" s="14"/>
      <c r="M8" s="14"/>
      <c r="N8" s="14"/>
      <c r="O8" s="14">
        <v>1</v>
      </c>
      <c r="P8" s="15">
        <v>8.1999999999999993</v>
      </c>
      <c r="Q8" s="14"/>
      <c r="R8" s="14"/>
      <c r="S8" s="15">
        <f t="shared" si="0"/>
        <v>26.2</v>
      </c>
      <c r="T8" s="14" t="s">
        <v>26</v>
      </c>
      <c r="U8" s="16">
        <v>180</v>
      </c>
      <c r="V8" s="16">
        <v>1260</v>
      </c>
      <c r="W8" s="16">
        <v>275</v>
      </c>
      <c r="X8" s="6">
        <f t="shared" si="1"/>
        <v>1535</v>
      </c>
    </row>
    <row r="9" spans="1:24" s="7" customFormat="1" x14ac:dyDescent="0.25">
      <c r="A9" s="5" t="s">
        <v>74</v>
      </c>
      <c r="B9" s="35" t="s">
        <v>95</v>
      </c>
      <c r="C9" s="14">
        <v>20</v>
      </c>
      <c r="D9" s="5"/>
      <c r="E9" s="5">
        <v>2</v>
      </c>
      <c r="F9" s="5"/>
      <c r="G9" s="5"/>
      <c r="H9" s="5"/>
      <c r="I9" s="5"/>
      <c r="J9" s="5"/>
      <c r="K9" s="5"/>
      <c r="L9" s="5"/>
      <c r="M9" s="5"/>
      <c r="N9" s="5"/>
      <c r="O9" s="5">
        <v>2</v>
      </c>
      <c r="P9" s="5">
        <v>6.1</v>
      </c>
      <c r="Q9" s="5"/>
      <c r="R9" s="5"/>
      <c r="S9" s="15">
        <f t="shared" si="0"/>
        <v>26.1</v>
      </c>
      <c r="T9" s="14" t="s">
        <v>26</v>
      </c>
      <c r="U9" s="16">
        <v>180</v>
      </c>
      <c r="V9" s="16">
        <v>1260</v>
      </c>
      <c r="W9" s="16">
        <v>275</v>
      </c>
      <c r="X9" s="6">
        <f t="shared" si="1"/>
        <v>1535</v>
      </c>
    </row>
    <row r="10" spans="1:24" s="7" customFormat="1" x14ac:dyDescent="0.25">
      <c r="A10" s="5" t="s">
        <v>64</v>
      </c>
      <c r="B10" s="35" t="s">
        <v>96</v>
      </c>
      <c r="C10" s="14">
        <v>20</v>
      </c>
      <c r="D10" s="14">
        <v>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1</v>
      </c>
      <c r="P10" s="14"/>
      <c r="Q10" s="14"/>
      <c r="R10" s="14"/>
      <c r="S10" s="15">
        <f t="shared" si="0"/>
        <v>26</v>
      </c>
      <c r="T10" s="14" t="s">
        <v>26</v>
      </c>
      <c r="U10" s="16">
        <v>180</v>
      </c>
      <c r="V10" s="16">
        <v>1260</v>
      </c>
      <c r="W10" s="16">
        <v>275</v>
      </c>
      <c r="X10" s="6">
        <f t="shared" si="1"/>
        <v>1535</v>
      </c>
    </row>
    <row r="11" spans="1:24" s="7" customFormat="1" x14ac:dyDescent="0.25">
      <c r="A11" s="5" t="s">
        <v>63</v>
      </c>
      <c r="B11" s="35" t="s">
        <v>96</v>
      </c>
      <c r="C11" s="14">
        <v>20</v>
      </c>
      <c r="D11" s="14">
        <v>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f t="shared" si="0"/>
        <v>25</v>
      </c>
      <c r="T11" s="14" t="s">
        <v>26</v>
      </c>
      <c r="U11" s="16">
        <v>180</v>
      </c>
      <c r="V11" s="16">
        <v>1260</v>
      </c>
      <c r="W11" s="16">
        <v>275</v>
      </c>
      <c r="X11" s="6">
        <f t="shared" si="1"/>
        <v>1535</v>
      </c>
    </row>
    <row r="12" spans="1:24" s="7" customFormat="1" x14ac:dyDescent="0.25">
      <c r="A12" s="5" t="s">
        <v>66</v>
      </c>
      <c r="B12" s="35" t="s">
        <v>95</v>
      </c>
      <c r="C12" s="14">
        <v>20</v>
      </c>
      <c r="D12" s="5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5">
        <f t="shared" si="0"/>
        <v>25</v>
      </c>
      <c r="T12" s="14" t="s">
        <v>26</v>
      </c>
      <c r="U12" s="16">
        <v>180</v>
      </c>
      <c r="V12" s="16">
        <v>1260</v>
      </c>
      <c r="W12" s="16">
        <v>275</v>
      </c>
      <c r="X12" s="6">
        <f t="shared" si="1"/>
        <v>1535</v>
      </c>
    </row>
    <row r="13" spans="1:24" s="7" customFormat="1" x14ac:dyDescent="0.25">
      <c r="A13" s="5" t="s">
        <v>71</v>
      </c>
      <c r="B13" s="35" t="s">
        <v>96</v>
      </c>
      <c r="C13" s="14">
        <v>20</v>
      </c>
      <c r="D13" s="5">
        <v>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5">
        <f t="shared" si="0"/>
        <v>25</v>
      </c>
      <c r="T13" s="14" t="s">
        <v>26</v>
      </c>
      <c r="U13" s="16">
        <v>180</v>
      </c>
      <c r="V13" s="16">
        <v>1260</v>
      </c>
      <c r="W13" s="16">
        <v>275</v>
      </c>
      <c r="X13" s="6">
        <f t="shared" si="1"/>
        <v>1535</v>
      </c>
    </row>
    <row r="14" spans="1:24" s="7" customFormat="1" x14ac:dyDescent="0.25">
      <c r="A14" s="5" t="s">
        <v>76</v>
      </c>
      <c r="B14" s="35" t="s">
        <v>95</v>
      </c>
      <c r="C14" s="14">
        <v>20</v>
      </c>
      <c r="D14" s="5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5">
        <f t="shared" si="0"/>
        <v>25</v>
      </c>
      <c r="T14" s="14" t="s">
        <v>26</v>
      </c>
      <c r="U14" s="16">
        <v>180</v>
      </c>
      <c r="V14" s="16">
        <v>1260</v>
      </c>
      <c r="W14" s="16">
        <v>275</v>
      </c>
      <c r="X14" s="6">
        <f t="shared" si="1"/>
        <v>1535</v>
      </c>
    </row>
    <row r="15" spans="1:24" s="7" customFormat="1" x14ac:dyDescent="0.25">
      <c r="A15" s="5" t="s">
        <v>72</v>
      </c>
      <c r="B15" s="35" t="s">
        <v>96</v>
      </c>
      <c r="C15" s="14">
        <v>20</v>
      </c>
      <c r="D15" s="5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5">
        <f t="shared" si="0"/>
        <v>25</v>
      </c>
      <c r="T15" s="14" t="s">
        <v>26</v>
      </c>
      <c r="U15" s="16">
        <v>180</v>
      </c>
      <c r="V15" s="16">
        <v>1260</v>
      </c>
      <c r="W15" s="16">
        <v>275</v>
      </c>
      <c r="X15" s="6">
        <f t="shared" si="1"/>
        <v>1535</v>
      </c>
    </row>
    <row r="16" spans="1:24" s="7" customFormat="1" x14ac:dyDescent="0.25">
      <c r="A16" s="5" t="s">
        <v>75</v>
      </c>
      <c r="B16" s="35" t="s">
        <v>95</v>
      </c>
      <c r="C16" s="14">
        <v>20</v>
      </c>
      <c r="D16" s="5">
        <v>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5">
        <f t="shared" si="0"/>
        <v>25</v>
      </c>
      <c r="T16" s="14" t="s">
        <v>26</v>
      </c>
      <c r="U16" s="16">
        <v>180</v>
      </c>
      <c r="V16" s="16">
        <v>1260</v>
      </c>
      <c r="W16" s="16">
        <v>275</v>
      </c>
      <c r="X16" s="6">
        <f t="shared" si="1"/>
        <v>1535</v>
      </c>
    </row>
    <row r="17" spans="1:24" s="7" customFormat="1" x14ac:dyDescent="0.25">
      <c r="A17" s="5" t="s">
        <v>68</v>
      </c>
      <c r="B17" s="35" t="s">
        <v>96</v>
      </c>
      <c r="C17" s="14">
        <v>20</v>
      </c>
      <c r="D17" s="5"/>
      <c r="E17" s="5"/>
      <c r="F17" s="5"/>
      <c r="G17" s="5"/>
      <c r="H17" s="5">
        <v>9</v>
      </c>
      <c r="I17" s="5">
        <v>6</v>
      </c>
      <c r="J17" s="5"/>
      <c r="K17" s="5"/>
      <c r="L17" s="5"/>
      <c r="M17" s="5"/>
      <c r="N17" s="5"/>
      <c r="O17" s="5">
        <v>3</v>
      </c>
      <c r="P17" s="5"/>
      <c r="Q17" s="5"/>
      <c r="R17" s="5"/>
      <c r="S17" s="15">
        <f t="shared" si="0"/>
        <v>20</v>
      </c>
      <c r="T17" s="14" t="s">
        <v>26</v>
      </c>
      <c r="U17" s="16">
        <v>180</v>
      </c>
      <c r="V17" s="16">
        <v>1260</v>
      </c>
      <c r="W17" s="16">
        <v>275</v>
      </c>
      <c r="X17" s="6">
        <f t="shared" si="1"/>
        <v>1535</v>
      </c>
    </row>
    <row r="18" spans="1:24" s="7" customFormat="1" x14ac:dyDescent="0.25">
      <c r="A18" s="8" t="s">
        <v>65</v>
      </c>
      <c r="B18" s="34" t="s">
        <v>96</v>
      </c>
      <c r="C18" s="17">
        <v>20</v>
      </c>
      <c r="D18" s="17"/>
      <c r="E18" s="17"/>
      <c r="F18" s="17"/>
      <c r="G18" s="17"/>
      <c r="H18" s="17">
        <v>9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0"/>
        <v>11</v>
      </c>
      <c r="T18" s="17" t="s">
        <v>30</v>
      </c>
      <c r="U18" s="19">
        <v>180</v>
      </c>
      <c r="V18" s="19">
        <v>1260</v>
      </c>
      <c r="W18" s="19">
        <v>275</v>
      </c>
      <c r="X18" s="9">
        <f t="shared" si="1"/>
        <v>1535</v>
      </c>
    </row>
    <row r="19" spans="1:24" s="7" customFormat="1" x14ac:dyDescent="0.25">
      <c r="A19" s="8" t="s">
        <v>77</v>
      </c>
      <c r="B19" s="34" t="s">
        <v>95</v>
      </c>
      <c r="C19" s="17">
        <v>20</v>
      </c>
      <c r="D19" s="8"/>
      <c r="E19" s="8"/>
      <c r="F19" s="8">
        <v>5</v>
      </c>
      <c r="G19" s="8"/>
      <c r="H19" s="8">
        <v>9</v>
      </c>
      <c r="I19" s="8"/>
      <c r="J19" s="8"/>
      <c r="K19" s="8"/>
      <c r="L19" s="8"/>
      <c r="M19" s="8"/>
      <c r="N19" s="8"/>
      <c r="O19" s="8">
        <v>5</v>
      </c>
      <c r="P19" s="8"/>
      <c r="Q19" s="8"/>
      <c r="R19" s="8"/>
      <c r="S19" s="18">
        <f t="shared" si="0"/>
        <v>11</v>
      </c>
      <c r="T19" s="17" t="s">
        <v>30</v>
      </c>
      <c r="U19" s="19">
        <v>180</v>
      </c>
      <c r="V19" s="19">
        <v>1260</v>
      </c>
      <c r="W19" s="19">
        <v>275</v>
      </c>
      <c r="X19" s="9">
        <f t="shared" si="1"/>
        <v>1535</v>
      </c>
    </row>
    <row r="20" spans="1:24" s="7" customFormat="1" x14ac:dyDescent="0.25"/>
    <row r="21" spans="1:24" s="7" customFormat="1" x14ac:dyDescent="0.25"/>
    <row r="22" spans="1:24" s="7" customFormat="1" x14ac:dyDescent="0.25"/>
  </sheetData>
  <sortState ref="A3:X19">
    <sortCondition descending="1" ref="S3"/>
  </sortState>
  <mergeCells count="1">
    <mergeCell ref="A1:X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RowHeight="15" x14ac:dyDescent="0.25"/>
  <cols>
    <col min="1" max="1" width="20.28515625" style="13" bestFit="1" customWidth="1"/>
    <col min="2" max="2" width="24" style="13" bestFit="1" customWidth="1"/>
    <col min="3" max="10" width="3.5703125" style="13" bestFit="1" customWidth="1"/>
    <col min="11" max="11" width="4.42578125" style="39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25" width="14.140625" style="13" bestFit="1" customWidth="1"/>
    <col min="26" max="16384" width="9.140625" style="13"/>
  </cols>
  <sheetData>
    <row r="1" spans="1:24" ht="50.25" customHeight="1" x14ac:dyDescent="0.25">
      <c r="A1" s="41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33" customFormat="1" ht="91.5" x14ac:dyDescent="0.25">
      <c r="A2" s="22" t="s">
        <v>0</v>
      </c>
      <c r="B2" s="2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36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s="7" customFormat="1" x14ac:dyDescent="0.25">
      <c r="A3" s="5" t="s">
        <v>79</v>
      </c>
      <c r="B3" s="5" t="s">
        <v>80</v>
      </c>
      <c r="C3" s="5">
        <v>20</v>
      </c>
      <c r="D3" s="5">
        <v>5</v>
      </c>
      <c r="E3" s="5"/>
      <c r="F3" s="5"/>
      <c r="G3" s="5"/>
      <c r="H3" s="5"/>
      <c r="I3" s="5">
        <v>6</v>
      </c>
      <c r="J3" s="5"/>
      <c r="K3" s="37"/>
      <c r="L3" s="5"/>
      <c r="M3" s="5"/>
      <c r="N3" s="5"/>
      <c r="O3" s="5">
        <v>5</v>
      </c>
      <c r="P3" s="5">
        <v>9.4</v>
      </c>
      <c r="Q3" s="5"/>
      <c r="R3" s="5"/>
      <c r="S3" s="24">
        <f t="shared" ref="S3:S13" si="0">(C3+D3-E3-F3-G3-H3+I3+J3+K3+L3+M3+N3+O3+P3)</f>
        <v>45.4</v>
      </c>
      <c r="T3" s="5" t="s">
        <v>26</v>
      </c>
      <c r="U3" s="25">
        <v>180</v>
      </c>
      <c r="V3" s="25">
        <v>1260</v>
      </c>
      <c r="W3" s="25">
        <v>1500</v>
      </c>
      <c r="X3" s="6">
        <v>2760</v>
      </c>
    </row>
    <row r="4" spans="1:24" s="7" customFormat="1" x14ac:dyDescent="0.25">
      <c r="A4" s="5" t="s">
        <v>81</v>
      </c>
      <c r="B4" s="5" t="s">
        <v>80</v>
      </c>
      <c r="C4" s="5">
        <v>20</v>
      </c>
      <c r="D4" s="5">
        <v>5</v>
      </c>
      <c r="E4" s="5"/>
      <c r="F4" s="5"/>
      <c r="G4" s="5"/>
      <c r="H4" s="5"/>
      <c r="I4" s="5"/>
      <c r="J4" s="5"/>
      <c r="K4" s="24">
        <v>3.14</v>
      </c>
      <c r="L4" s="5"/>
      <c r="M4" s="5"/>
      <c r="N4" s="5"/>
      <c r="O4" s="5">
        <v>3</v>
      </c>
      <c r="P4" s="5"/>
      <c r="Q4" s="5"/>
      <c r="R4" s="5"/>
      <c r="S4" s="24">
        <f t="shared" si="0"/>
        <v>31.14</v>
      </c>
      <c r="T4" s="5" t="s">
        <v>26</v>
      </c>
      <c r="U4" s="25">
        <v>180</v>
      </c>
      <c r="V4" s="25">
        <v>1260</v>
      </c>
      <c r="W4" s="25">
        <v>1500</v>
      </c>
      <c r="X4" s="6">
        <v>2760</v>
      </c>
    </row>
    <row r="5" spans="1:24" s="7" customFormat="1" x14ac:dyDescent="0.25">
      <c r="A5" s="8" t="s">
        <v>82</v>
      </c>
      <c r="B5" s="8" t="s">
        <v>80</v>
      </c>
      <c r="C5" s="8">
        <v>20</v>
      </c>
      <c r="D5" s="8">
        <v>5</v>
      </c>
      <c r="E5" s="8"/>
      <c r="F5" s="8"/>
      <c r="G5" s="8"/>
      <c r="H5" s="8"/>
      <c r="I5" s="8"/>
      <c r="J5" s="8"/>
      <c r="K5" s="26"/>
      <c r="L5" s="8"/>
      <c r="M5" s="8"/>
      <c r="N5" s="8"/>
      <c r="O5" s="8">
        <v>5</v>
      </c>
      <c r="P5" s="8"/>
      <c r="Q5" s="8"/>
      <c r="R5" s="8"/>
      <c r="S5" s="27">
        <f t="shared" si="0"/>
        <v>30</v>
      </c>
      <c r="T5" s="8" t="s">
        <v>30</v>
      </c>
      <c r="U5" s="28">
        <v>180</v>
      </c>
      <c r="V5" s="28">
        <v>1260</v>
      </c>
      <c r="W5" s="28">
        <v>1500</v>
      </c>
      <c r="X5" s="9">
        <v>2760</v>
      </c>
    </row>
    <row r="6" spans="1:24" s="7" customFormat="1" x14ac:dyDescent="0.25">
      <c r="A6" s="8" t="s">
        <v>83</v>
      </c>
      <c r="B6" s="8" t="s">
        <v>80</v>
      </c>
      <c r="C6" s="8">
        <v>20</v>
      </c>
      <c r="D6" s="8">
        <v>5</v>
      </c>
      <c r="E6" s="8"/>
      <c r="F6" s="8"/>
      <c r="G6" s="8"/>
      <c r="H6" s="8"/>
      <c r="I6" s="8"/>
      <c r="J6" s="8"/>
      <c r="K6" s="26"/>
      <c r="L6" s="8"/>
      <c r="M6" s="8"/>
      <c r="N6" s="8"/>
      <c r="O6" s="8">
        <v>4</v>
      </c>
      <c r="P6" s="8"/>
      <c r="Q6" s="8"/>
      <c r="R6" s="8"/>
      <c r="S6" s="27">
        <f t="shared" si="0"/>
        <v>29</v>
      </c>
      <c r="T6" s="8" t="s">
        <v>30</v>
      </c>
      <c r="U6" s="28">
        <v>180</v>
      </c>
      <c r="V6" s="28">
        <v>1260</v>
      </c>
      <c r="W6" s="28">
        <v>1500</v>
      </c>
      <c r="X6" s="9">
        <v>2760</v>
      </c>
    </row>
    <row r="7" spans="1:24" s="7" customFormat="1" x14ac:dyDescent="0.25">
      <c r="A7" s="8" t="s">
        <v>84</v>
      </c>
      <c r="B7" s="8" t="s">
        <v>80</v>
      </c>
      <c r="C7" s="8">
        <v>20</v>
      </c>
      <c r="D7" s="8">
        <v>5</v>
      </c>
      <c r="E7" s="8"/>
      <c r="F7" s="8"/>
      <c r="G7" s="8"/>
      <c r="H7" s="8"/>
      <c r="I7" s="8"/>
      <c r="J7" s="8"/>
      <c r="K7" s="26"/>
      <c r="L7" s="8"/>
      <c r="M7" s="8"/>
      <c r="N7" s="8"/>
      <c r="O7" s="8">
        <v>3</v>
      </c>
      <c r="P7" s="8"/>
      <c r="Q7" s="8"/>
      <c r="R7" s="8"/>
      <c r="S7" s="27">
        <f t="shared" si="0"/>
        <v>28</v>
      </c>
      <c r="T7" s="8" t="s">
        <v>30</v>
      </c>
      <c r="U7" s="28">
        <v>180</v>
      </c>
      <c r="V7" s="28">
        <v>1260</v>
      </c>
      <c r="W7" s="28">
        <v>1500</v>
      </c>
      <c r="X7" s="9">
        <v>2760</v>
      </c>
    </row>
    <row r="8" spans="1:24" s="7" customFormat="1" x14ac:dyDescent="0.25">
      <c r="A8" s="8" t="s">
        <v>85</v>
      </c>
      <c r="B8" s="8" t="s">
        <v>80</v>
      </c>
      <c r="C8" s="8">
        <v>20</v>
      </c>
      <c r="D8" s="8">
        <v>5</v>
      </c>
      <c r="E8" s="8"/>
      <c r="F8" s="8"/>
      <c r="G8" s="8"/>
      <c r="H8" s="8"/>
      <c r="I8" s="8"/>
      <c r="J8" s="8"/>
      <c r="K8" s="26"/>
      <c r="L8" s="8"/>
      <c r="M8" s="8"/>
      <c r="N8" s="8"/>
      <c r="O8" s="8">
        <v>3</v>
      </c>
      <c r="P8" s="8"/>
      <c r="Q8" s="8"/>
      <c r="R8" s="8"/>
      <c r="S8" s="27">
        <f t="shared" si="0"/>
        <v>28</v>
      </c>
      <c r="T8" s="8" t="s">
        <v>30</v>
      </c>
      <c r="U8" s="28">
        <v>180</v>
      </c>
      <c r="V8" s="28">
        <v>1260</v>
      </c>
      <c r="W8" s="28">
        <v>1500</v>
      </c>
      <c r="X8" s="9">
        <v>2760</v>
      </c>
    </row>
    <row r="9" spans="1:24" s="7" customFormat="1" x14ac:dyDescent="0.25">
      <c r="A9" s="8" t="s">
        <v>86</v>
      </c>
      <c r="B9" s="8" t="s">
        <v>80</v>
      </c>
      <c r="C9" s="8">
        <v>20</v>
      </c>
      <c r="D9" s="8">
        <v>5</v>
      </c>
      <c r="E9" s="8"/>
      <c r="F9" s="8"/>
      <c r="G9" s="8"/>
      <c r="H9" s="8"/>
      <c r="I9" s="8"/>
      <c r="J9" s="8"/>
      <c r="K9" s="26"/>
      <c r="L9" s="8"/>
      <c r="M9" s="8"/>
      <c r="N9" s="8"/>
      <c r="O9" s="8"/>
      <c r="P9" s="8"/>
      <c r="Q9" s="8"/>
      <c r="R9" s="8"/>
      <c r="S9" s="27">
        <f t="shared" si="0"/>
        <v>25</v>
      </c>
      <c r="T9" s="8" t="s">
        <v>30</v>
      </c>
      <c r="U9" s="28">
        <v>180</v>
      </c>
      <c r="V9" s="28">
        <v>1260</v>
      </c>
      <c r="W9" s="28">
        <v>1500</v>
      </c>
      <c r="X9" s="9">
        <v>2760</v>
      </c>
    </row>
    <row r="10" spans="1:24" s="7" customFormat="1" x14ac:dyDescent="0.25">
      <c r="A10" s="8" t="s">
        <v>87</v>
      </c>
      <c r="B10" s="8" t="s">
        <v>80</v>
      </c>
      <c r="C10" s="8">
        <v>20</v>
      </c>
      <c r="D10" s="8"/>
      <c r="E10" s="8"/>
      <c r="F10" s="8"/>
      <c r="G10" s="8"/>
      <c r="H10" s="8">
        <v>9</v>
      </c>
      <c r="I10" s="8"/>
      <c r="J10" s="8"/>
      <c r="K10" s="26"/>
      <c r="L10" s="8"/>
      <c r="M10" s="8"/>
      <c r="N10" s="8"/>
      <c r="O10" s="8">
        <v>5</v>
      </c>
      <c r="P10" s="8"/>
      <c r="Q10" s="8"/>
      <c r="R10" s="8"/>
      <c r="S10" s="27">
        <f t="shared" si="0"/>
        <v>16</v>
      </c>
      <c r="T10" s="8" t="s">
        <v>30</v>
      </c>
      <c r="U10" s="28">
        <v>180</v>
      </c>
      <c r="V10" s="28">
        <v>1260</v>
      </c>
      <c r="W10" s="28">
        <v>1500</v>
      </c>
      <c r="X10" s="9">
        <v>2760</v>
      </c>
    </row>
    <row r="11" spans="1:24" s="7" customFormat="1" x14ac:dyDescent="0.25">
      <c r="A11" s="8" t="s">
        <v>88</v>
      </c>
      <c r="B11" s="8" t="s">
        <v>80</v>
      </c>
      <c r="C11" s="8">
        <v>20</v>
      </c>
      <c r="D11" s="8"/>
      <c r="E11" s="8"/>
      <c r="F11" s="8"/>
      <c r="G11" s="8"/>
      <c r="H11" s="8">
        <v>9</v>
      </c>
      <c r="I11" s="8"/>
      <c r="J11" s="8"/>
      <c r="K11" s="26"/>
      <c r="L11" s="8"/>
      <c r="M11" s="8"/>
      <c r="N11" s="8"/>
      <c r="O11" s="8">
        <v>4</v>
      </c>
      <c r="P11" s="8"/>
      <c r="Q11" s="8"/>
      <c r="R11" s="8"/>
      <c r="S11" s="27">
        <f t="shared" si="0"/>
        <v>15</v>
      </c>
      <c r="T11" s="8" t="s">
        <v>30</v>
      </c>
      <c r="U11" s="28">
        <v>180</v>
      </c>
      <c r="V11" s="28">
        <v>1260</v>
      </c>
      <c r="W11" s="28">
        <v>1500</v>
      </c>
      <c r="X11" s="9">
        <v>2760</v>
      </c>
    </row>
    <row r="12" spans="1:24" s="7" customFormat="1" x14ac:dyDescent="0.25">
      <c r="A12" s="8" t="s">
        <v>89</v>
      </c>
      <c r="B12" s="8" t="s">
        <v>80</v>
      </c>
      <c r="C12" s="8">
        <v>20</v>
      </c>
      <c r="D12" s="8"/>
      <c r="E12" s="8"/>
      <c r="F12" s="8"/>
      <c r="G12" s="8"/>
      <c r="H12" s="8">
        <v>9</v>
      </c>
      <c r="I12" s="8"/>
      <c r="J12" s="8"/>
      <c r="K12" s="26"/>
      <c r="L12" s="8"/>
      <c r="M12" s="8"/>
      <c r="N12" s="8"/>
      <c r="O12" s="8">
        <v>3</v>
      </c>
      <c r="P12" s="27"/>
      <c r="Q12" s="8"/>
      <c r="R12" s="8"/>
      <c r="S12" s="27">
        <f t="shared" si="0"/>
        <v>14</v>
      </c>
      <c r="T12" s="8" t="s">
        <v>30</v>
      </c>
      <c r="U12" s="28">
        <v>180</v>
      </c>
      <c r="V12" s="28">
        <v>1260</v>
      </c>
      <c r="W12" s="28">
        <v>1500</v>
      </c>
      <c r="X12" s="9">
        <v>2760</v>
      </c>
    </row>
    <row r="13" spans="1:24" s="7" customFormat="1" x14ac:dyDescent="0.25">
      <c r="A13" s="8" t="s">
        <v>90</v>
      </c>
      <c r="B13" s="8" t="s">
        <v>80</v>
      </c>
      <c r="C13" s="8">
        <v>20</v>
      </c>
      <c r="D13" s="8"/>
      <c r="E13" s="8"/>
      <c r="F13" s="8"/>
      <c r="G13" s="8"/>
      <c r="H13" s="8">
        <v>9</v>
      </c>
      <c r="I13" s="8"/>
      <c r="J13" s="8"/>
      <c r="K13" s="26"/>
      <c r="L13" s="8"/>
      <c r="M13" s="8"/>
      <c r="N13" s="8"/>
      <c r="O13" s="8">
        <v>3</v>
      </c>
      <c r="P13" s="8"/>
      <c r="Q13" s="8"/>
      <c r="R13" s="8"/>
      <c r="S13" s="27">
        <f t="shared" si="0"/>
        <v>14</v>
      </c>
      <c r="T13" s="8" t="s">
        <v>30</v>
      </c>
      <c r="U13" s="28">
        <v>180</v>
      </c>
      <c r="V13" s="28">
        <v>1260</v>
      </c>
      <c r="W13" s="28">
        <v>1500</v>
      </c>
      <c r="X13" s="9">
        <v>2760</v>
      </c>
    </row>
    <row r="14" spans="1:24" s="7" customFormat="1" x14ac:dyDescent="0.25">
      <c r="A14" s="8" t="s">
        <v>91</v>
      </c>
      <c r="B14" s="8" t="s">
        <v>80</v>
      </c>
      <c r="C14" s="8">
        <v>20</v>
      </c>
      <c r="D14" s="8"/>
      <c r="E14" s="8"/>
      <c r="F14" s="8"/>
      <c r="G14" s="8"/>
      <c r="H14" s="8">
        <v>27</v>
      </c>
      <c r="I14" s="8"/>
      <c r="J14" s="8"/>
      <c r="K14" s="26"/>
      <c r="L14" s="8"/>
      <c r="M14" s="8"/>
      <c r="N14" s="8"/>
      <c r="O14" s="8">
        <v>4</v>
      </c>
      <c r="P14" s="8"/>
      <c r="Q14" s="8"/>
      <c r="R14" s="8"/>
      <c r="S14" s="27">
        <v>-1</v>
      </c>
      <c r="T14" s="8" t="s">
        <v>30</v>
      </c>
      <c r="U14" s="28">
        <v>180</v>
      </c>
      <c r="V14" s="28">
        <v>1260</v>
      </c>
      <c r="W14" s="28">
        <v>1500</v>
      </c>
      <c r="X14" s="9">
        <v>2760</v>
      </c>
    </row>
    <row r="15" spans="1:24" s="7" customFormat="1" x14ac:dyDescent="0.25">
      <c r="K15" s="38"/>
    </row>
    <row r="16" spans="1:24" s="7" customFormat="1" x14ac:dyDescent="0.25">
      <c r="K16" s="38"/>
    </row>
    <row r="17" spans="11:11" s="7" customFormat="1" x14ac:dyDescent="0.25">
      <c r="K17" s="38"/>
    </row>
    <row r="18" spans="11:11" s="7" customFormat="1" x14ac:dyDescent="0.25">
      <c r="K18" s="38"/>
    </row>
    <row r="19" spans="11:11" s="7" customFormat="1" x14ac:dyDescent="0.25">
      <c r="K19" s="38"/>
    </row>
    <row r="20" spans="11:11" s="7" customFormat="1" x14ac:dyDescent="0.25">
      <c r="K20" s="38"/>
    </row>
    <row r="21" spans="11:11" s="7" customFormat="1" x14ac:dyDescent="0.25">
      <c r="K21" s="38"/>
    </row>
    <row r="22" spans="11:11" s="7" customFormat="1" x14ac:dyDescent="0.25">
      <c r="K22" s="38"/>
    </row>
  </sheetData>
  <mergeCells count="1">
    <mergeCell ref="A1:X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"/>
  <sheetViews>
    <sheetView workbookViewId="0">
      <selection sqref="A1:X1"/>
    </sheetView>
  </sheetViews>
  <sheetFormatPr defaultRowHeight="15" x14ac:dyDescent="0.25"/>
  <cols>
    <col min="1" max="1" width="20" style="13" bestFit="1" customWidth="1"/>
    <col min="2" max="2" width="37.710937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11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5.140625" style="13" bestFit="1" customWidth="1"/>
    <col min="26" max="26" width="24.42578125" style="13" bestFit="1" customWidth="1"/>
    <col min="27" max="16384" width="9.140625" style="13"/>
  </cols>
  <sheetData>
    <row r="1" spans="1:25" s="1" customFormat="1" ht="50.25" customHeight="1" thickBot="1" x14ac:dyDescent="0.3">
      <c r="A1" s="4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" s="4" customFormat="1" ht="91.5" x14ac:dyDescent="0.25">
      <c r="A2" s="22" t="s">
        <v>0</v>
      </c>
      <c r="B2" s="2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  <c r="Y2" s="4" t="s">
        <v>98</v>
      </c>
    </row>
    <row r="3" spans="1:25" s="7" customFormat="1" x14ac:dyDescent="0.25">
      <c r="A3" s="14" t="s">
        <v>24</v>
      </c>
      <c r="B3" s="14" t="s">
        <v>25</v>
      </c>
      <c r="C3" s="14">
        <v>20</v>
      </c>
      <c r="D3" s="14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>
        <f>(C3+D3-E3-F3-G3-H3+I3+J3+K3+L3+M3+N3+O3+P3)</f>
        <v>25</v>
      </c>
      <c r="T3" s="14" t="s">
        <v>26</v>
      </c>
      <c r="U3" s="16">
        <v>180</v>
      </c>
      <c r="V3" s="16">
        <v>1260</v>
      </c>
      <c r="W3" s="16">
        <v>360</v>
      </c>
      <c r="X3" s="23">
        <f>SUM(V3,W3)</f>
        <v>1620</v>
      </c>
    </row>
    <row r="4" spans="1:25" s="7" customFormat="1" x14ac:dyDescent="0.25">
      <c r="A4" s="14" t="s">
        <v>27</v>
      </c>
      <c r="B4" s="14" t="s">
        <v>25</v>
      </c>
      <c r="C4" s="14">
        <v>20</v>
      </c>
      <c r="D4" s="14">
        <v>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  <c r="R4" s="14"/>
      <c r="S4" s="15">
        <f>(C4+D4-E4-F4-G4-H4+I4+J4+K4+L4+M4+N4+O4+P4)</f>
        <v>25</v>
      </c>
      <c r="T4" s="14" t="s">
        <v>26</v>
      </c>
      <c r="U4" s="16">
        <v>180</v>
      </c>
      <c r="V4" s="16">
        <v>1260</v>
      </c>
      <c r="W4" s="16">
        <v>360</v>
      </c>
      <c r="X4" s="23">
        <f t="shared" ref="X4:X6" si="0">SUM(V4,W4)</f>
        <v>1620</v>
      </c>
    </row>
    <row r="5" spans="1:25" s="40" customFormat="1" x14ac:dyDescent="0.25">
      <c r="A5" s="14" t="s">
        <v>29</v>
      </c>
      <c r="B5" s="14" t="s">
        <v>25</v>
      </c>
      <c r="C5" s="14">
        <v>20</v>
      </c>
      <c r="D5" s="14"/>
      <c r="E5" s="14"/>
      <c r="F5" s="14"/>
      <c r="G5" s="14"/>
      <c r="H5" s="14">
        <v>9</v>
      </c>
      <c r="I5" s="14"/>
      <c r="J5" s="14">
        <v>3</v>
      </c>
      <c r="K5" s="14"/>
      <c r="L5" s="14"/>
      <c r="M5" s="14"/>
      <c r="N5" s="14"/>
      <c r="O5" s="14">
        <v>3</v>
      </c>
      <c r="P5" s="14"/>
      <c r="Q5" s="14"/>
      <c r="R5" s="14"/>
      <c r="S5" s="15">
        <f>(C5+D5-E5-F5-G5-H5+I5+J5+K5+L5+M5+N5+O5+P5)</f>
        <v>17</v>
      </c>
      <c r="T5" s="14" t="s">
        <v>26</v>
      </c>
      <c r="U5" s="16">
        <v>180</v>
      </c>
      <c r="V5" s="16">
        <v>1260</v>
      </c>
      <c r="W5" s="16">
        <v>360</v>
      </c>
      <c r="X5" s="23">
        <f t="shared" si="0"/>
        <v>1620</v>
      </c>
    </row>
    <row r="6" spans="1:25" s="7" customFormat="1" x14ac:dyDescent="0.25">
      <c r="A6" s="14" t="s">
        <v>31</v>
      </c>
      <c r="B6" s="14" t="s">
        <v>32</v>
      </c>
      <c r="C6" s="14">
        <v>20</v>
      </c>
      <c r="D6" s="14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4</v>
      </c>
      <c r="P6" s="14"/>
      <c r="Q6" s="14"/>
      <c r="R6" s="14"/>
      <c r="S6" s="15">
        <f>(C6+D6-E6-F6-G6-H6+I6+J6+K6+L6+M6+N6+O6+P6)</f>
        <v>29</v>
      </c>
      <c r="T6" s="14" t="s">
        <v>26</v>
      </c>
      <c r="U6" s="16">
        <v>180</v>
      </c>
      <c r="V6" s="16">
        <v>1260</v>
      </c>
      <c r="W6" s="16">
        <v>360</v>
      </c>
      <c r="X6" s="23">
        <f t="shared" si="0"/>
        <v>1620</v>
      </c>
    </row>
    <row r="7" spans="1:25" s="7" customFormat="1" x14ac:dyDescent="0.25">
      <c r="A7" s="29" t="s">
        <v>34</v>
      </c>
      <c r="B7" s="29" t="s">
        <v>32</v>
      </c>
      <c r="C7" s="29">
        <v>20</v>
      </c>
      <c r="D7" s="29">
        <v>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2">
        <f t="shared" ref="S7" si="1">(C7+D7-E7-F7-G7-H7+I7+J7+K7+L7+M7+N7+O7+P7)</f>
        <v>25</v>
      </c>
      <c r="T7" s="29" t="s">
        <v>33</v>
      </c>
      <c r="U7" s="30">
        <v>180</v>
      </c>
      <c r="V7" s="30">
        <v>1260</v>
      </c>
      <c r="W7" s="30">
        <v>360</v>
      </c>
      <c r="X7" s="31">
        <f>SUM(V7,W7)</f>
        <v>1620</v>
      </c>
    </row>
    <row r="8" spans="1:25" s="7" customFormat="1" x14ac:dyDescent="0.25">
      <c r="T8" s="12"/>
    </row>
    <row r="9" spans="1:25" s="7" customFormat="1" x14ac:dyDescent="0.25">
      <c r="T9" s="12"/>
    </row>
    <row r="10" spans="1:25" s="7" customFormat="1" x14ac:dyDescent="0.25">
      <c r="T10" s="12"/>
    </row>
    <row r="11" spans="1:25" s="7" customFormat="1" x14ac:dyDescent="0.25">
      <c r="T11" s="12"/>
    </row>
    <row r="12" spans="1:25" s="7" customFormat="1" x14ac:dyDescent="0.25">
      <c r="T12" s="12"/>
    </row>
    <row r="13" spans="1:25" s="7" customFormat="1" x14ac:dyDescent="0.25">
      <c r="T13" s="12"/>
    </row>
    <row r="14" spans="1:25" s="7" customFormat="1" x14ac:dyDescent="0.25"/>
    <row r="15" spans="1:25" s="7" customFormat="1" x14ac:dyDescent="0.25"/>
    <row r="16" spans="1:25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</sheetData>
  <mergeCells count="1">
    <mergeCell ref="A1:X1"/>
  </mergeCells>
  <pageMargins left="0.7" right="0.7" top="0.75" bottom="0.75" header="0.3" footer="0.3"/>
  <ignoredErrors>
    <ignoredError sqref="X3:X7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workbookViewId="0">
      <selection sqref="A1:X1"/>
    </sheetView>
  </sheetViews>
  <sheetFormatPr defaultRowHeight="63" customHeight="1" x14ac:dyDescent="0.25"/>
  <cols>
    <col min="1" max="1" width="17.5703125" style="13" bestFit="1" customWidth="1"/>
    <col min="2" max="2" width="22.42578125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" style="13" bestFit="1" customWidth="1"/>
    <col min="17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5.140625" style="13" bestFit="1" customWidth="1"/>
    <col min="26" max="16384" width="9.140625" style="13"/>
  </cols>
  <sheetData>
    <row r="1" spans="1:24" s="1" customFormat="1" ht="63" customHeight="1" thickBot="1" x14ac:dyDescent="0.3">
      <c r="A1" s="43" t="s">
        <v>103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4" customFormat="1" ht="91.5" x14ac:dyDescent="0.25">
      <c r="A2" s="22" t="s">
        <v>0</v>
      </c>
      <c r="B2" s="2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s="7" customFormat="1" ht="15" x14ac:dyDescent="0.25">
      <c r="A3" s="5" t="s">
        <v>46</v>
      </c>
      <c r="B3" s="5" t="s">
        <v>47</v>
      </c>
      <c r="C3" s="14">
        <v>20</v>
      </c>
      <c r="D3" s="14">
        <v>5</v>
      </c>
      <c r="E3" s="14"/>
      <c r="F3" s="14"/>
      <c r="G3" s="14"/>
      <c r="H3" s="14"/>
      <c r="I3" s="14">
        <v>6</v>
      </c>
      <c r="J3" s="14"/>
      <c r="K3" s="14"/>
      <c r="L3" s="14"/>
      <c r="M3" s="14"/>
      <c r="N3" s="14"/>
      <c r="O3" s="14">
        <v>4</v>
      </c>
      <c r="P3" s="14"/>
      <c r="Q3" s="14"/>
      <c r="R3" s="14"/>
      <c r="S3" s="15">
        <f t="shared" ref="S3:S8" si="0">(C3+D3-E3-F3-G3-H3+I3+J3+K3+L3+M3+N3+O3+P3)</f>
        <v>35</v>
      </c>
      <c r="T3" s="14" t="s">
        <v>26</v>
      </c>
      <c r="U3" s="16">
        <v>180</v>
      </c>
      <c r="V3" s="16">
        <v>1260</v>
      </c>
      <c r="W3" s="16">
        <v>530</v>
      </c>
      <c r="X3" s="6">
        <f t="shared" ref="X3:X8" si="1">SUM(V3,W3)</f>
        <v>1790</v>
      </c>
    </row>
    <row r="4" spans="1:24" s="7" customFormat="1" ht="15" x14ac:dyDescent="0.25">
      <c r="A4" s="5" t="s">
        <v>48</v>
      </c>
      <c r="B4" s="5" t="s">
        <v>47</v>
      </c>
      <c r="C4" s="14">
        <v>20</v>
      </c>
      <c r="D4" s="5">
        <v>5</v>
      </c>
      <c r="E4" s="5"/>
      <c r="F4" s="5"/>
      <c r="G4" s="5"/>
      <c r="H4" s="5"/>
      <c r="I4" s="5"/>
      <c r="J4" s="5"/>
      <c r="K4" s="24">
        <v>3.3</v>
      </c>
      <c r="L4" s="5"/>
      <c r="M4" s="5"/>
      <c r="N4" s="5"/>
      <c r="O4" s="5">
        <v>4</v>
      </c>
      <c r="P4" s="5"/>
      <c r="Q4" s="5"/>
      <c r="R4" s="5"/>
      <c r="S4" s="15">
        <f t="shared" si="0"/>
        <v>32.299999999999997</v>
      </c>
      <c r="T4" s="14" t="s">
        <v>26</v>
      </c>
      <c r="U4" s="16">
        <v>180</v>
      </c>
      <c r="V4" s="16">
        <v>1260</v>
      </c>
      <c r="W4" s="16">
        <v>530</v>
      </c>
      <c r="X4" s="6">
        <f t="shared" si="1"/>
        <v>1790</v>
      </c>
    </row>
    <row r="5" spans="1:24" s="7" customFormat="1" ht="15" x14ac:dyDescent="0.25">
      <c r="A5" s="5" t="s">
        <v>49</v>
      </c>
      <c r="B5" s="5" t="s">
        <v>47</v>
      </c>
      <c r="C5" s="14">
        <v>20</v>
      </c>
      <c r="D5" s="14"/>
      <c r="E5" s="14"/>
      <c r="F5" s="14"/>
      <c r="G5" s="14"/>
      <c r="H5" s="14">
        <v>9</v>
      </c>
      <c r="I5" s="14"/>
      <c r="J5" s="14"/>
      <c r="K5" s="14">
        <v>3.18</v>
      </c>
      <c r="L5" s="14"/>
      <c r="M5" s="14"/>
      <c r="N5" s="14"/>
      <c r="O5" s="14">
        <v>5</v>
      </c>
      <c r="P5" s="14">
        <v>8</v>
      </c>
      <c r="Q5" s="14"/>
      <c r="R5" s="14"/>
      <c r="S5" s="15">
        <f t="shared" si="0"/>
        <v>27.18</v>
      </c>
      <c r="T5" s="14" t="s">
        <v>26</v>
      </c>
      <c r="U5" s="16">
        <v>180</v>
      </c>
      <c r="V5" s="16">
        <v>1260</v>
      </c>
      <c r="W5" s="16">
        <v>530</v>
      </c>
      <c r="X5" s="6">
        <f t="shared" si="1"/>
        <v>1790</v>
      </c>
    </row>
    <row r="6" spans="1:24" s="7" customFormat="1" ht="15" x14ac:dyDescent="0.25">
      <c r="A6" s="8" t="s">
        <v>50</v>
      </c>
      <c r="B6" s="8" t="s">
        <v>47</v>
      </c>
      <c r="C6" s="17">
        <v>20</v>
      </c>
      <c r="D6" s="8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v>2</v>
      </c>
      <c r="P6" s="8"/>
      <c r="Q6" s="8"/>
      <c r="R6" s="8"/>
      <c r="S6" s="18">
        <f t="shared" si="0"/>
        <v>27</v>
      </c>
      <c r="T6" s="17" t="s">
        <v>30</v>
      </c>
      <c r="U6" s="19">
        <v>180</v>
      </c>
      <c r="V6" s="19">
        <v>1260</v>
      </c>
      <c r="W6" s="19">
        <v>530</v>
      </c>
      <c r="X6" s="9">
        <f t="shared" si="1"/>
        <v>1790</v>
      </c>
    </row>
    <row r="7" spans="1:24" s="7" customFormat="1" ht="15" x14ac:dyDescent="0.25">
      <c r="A7" s="8" t="s">
        <v>51</v>
      </c>
      <c r="B7" s="8" t="s">
        <v>47</v>
      </c>
      <c r="C7" s="17">
        <v>20</v>
      </c>
      <c r="D7" s="17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1</v>
      </c>
      <c r="P7" s="18"/>
      <c r="Q7" s="17"/>
      <c r="R7" s="17"/>
      <c r="S7" s="18">
        <f t="shared" si="0"/>
        <v>26</v>
      </c>
      <c r="T7" s="17" t="s">
        <v>30</v>
      </c>
      <c r="U7" s="19">
        <v>180</v>
      </c>
      <c r="V7" s="19">
        <v>1260</v>
      </c>
      <c r="W7" s="19">
        <v>530</v>
      </c>
      <c r="X7" s="9">
        <f t="shared" si="1"/>
        <v>1790</v>
      </c>
    </row>
    <row r="8" spans="1:24" s="7" customFormat="1" ht="15" x14ac:dyDescent="0.25">
      <c r="A8" s="8" t="s">
        <v>52</v>
      </c>
      <c r="B8" s="8" t="s">
        <v>47</v>
      </c>
      <c r="C8" s="17">
        <v>20</v>
      </c>
      <c r="D8" s="17"/>
      <c r="E8" s="17"/>
      <c r="F8" s="17"/>
      <c r="G8" s="17">
        <v>7</v>
      </c>
      <c r="H8" s="17">
        <v>9</v>
      </c>
      <c r="I8" s="17">
        <v>6</v>
      </c>
      <c r="J8" s="17"/>
      <c r="K8" s="17"/>
      <c r="L8" s="17"/>
      <c r="M8" s="17"/>
      <c r="N8" s="17"/>
      <c r="O8" s="17">
        <v>3</v>
      </c>
      <c r="P8" s="17">
        <v>8.6999999999999993</v>
      </c>
      <c r="Q8" s="17"/>
      <c r="R8" s="17"/>
      <c r="S8" s="18">
        <f t="shared" si="0"/>
        <v>21.7</v>
      </c>
      <c r="T8" s="17" t="s">
        <v>30</v>
      </c>
      <c r="U8" s="19">
        <v>180</v>
      </c>
      <c r="V8" s="19">
        <v>1260</v>
      </c>
      <c r="W8" s="19">
        <v>530</v>
      </c>
      <c r="X8" s="9">
        <f t="shared" si="1"/>
        <v>1790</v>
      </c>
    </row>
    <row r="9" spans="1:24" s="7" customFormat="1" ht="15" x14ac:dyDescent="0.25">
      <c r="T9" s="12"/>
    </row>
    <row r="10" spans="1:24" s="7" customFormat="1" ht="15" x14ac:dyDescent="0.25">
      <c r="T10" s="12"/>
    </row>
    <row r="11" spans="1:24" s="7" customFormat="1" ht="15" x14ac:dyDescent="0.25">
      <c r="T11" s="12"/>
    </row>
    <row r="12" spans="1:24" s="7" customFormat="1" ht="15" x14ac:dyDescent="0.25">
      <c r="T12" s="12"/>
    </row>
    <row r="13" spans="1:24" s="7" customFormat="1" ht="15" x14ac:dyDescent="0.25">
      <c r="T13" s="12"/>
    </row>
    <row r="14" spans="1:24" s="7" customFormat="1" ht="15" x14ac:dyDescent="0.25"/>
    <row r="15" spans="1:24" s="7" customFormat="1" ht="15" x14ac:dyDescent="0.25"/>
    <row r="16" spans="1:24" s="7" customFormat="1" ht="15" x14ac:dyDescent="0.25"/>
    <row r="17" s="7" customFormat="1" ht="15" x14ac:dyDescent="0.25"/>
    <row r="18" s="7" customFormat="1" ht="15" x14ac:dyDescent="0.25"/>
    <row r="19" s="7" customFormat="1" ht="15" x14ac:dyDescent="0.25"/>
    <row r="20" s="7" customFormat="1" ht="15" x14ac:dyDescent="0.25"/>
    <row r="21" s="7" customFormat="1" ht="15" x14ac:dyDescent="0.25"/>
    <row r="22" s="7" customFormat="1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</sheetData>
  <mergeCells count="1">
    <mergeCell ref="A1:X1"/>
  </mergeCells>
  <conditionalFormatting sqref="C2:R2">
    <cfRule type="duplicateValues" dxfId="1" priority="1"/>
  </conditionalFormatting>
  <pageMargins left="0.7" right="0.7" top="0.75" bottom="0.75" header="0.3" footer="0.3"/>
  <ignoredErrors>
    <ignoredError sqref="X3:X9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"/>
  <sheetViews>
    <sheetView workbookViewId="0">
      <selection sqref="A1:X1"/>
    </sheetView>
  </sheetViews>
  <sheetFormatPr defaultRowHeight="15" x14ac:dyDescent="0.25"/>
  <cols>
    <col min="1" max="1" width="24.85546875" style="13" bestFit="1" customWidth="1"/>
    <col min="2" max="2" width="73.85546875" style="13" bestFit="1" customWidth="1"/>
    <col min="3" max="15" width="3.5703125" style="13" bestFit="1" customWidth="1"/>
    <col min="16" max="16" width="4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5.140625" style="13" bestFit="1" customWidth="1"/>
    <col min="26" max="16384" width="9.140625" style="13"/>
  </cols>
  <sheetData>
    <row r="1" spans="1:24" ht="50.25" customHeight="1" x14ac:dyDescent="0.25">
      <c r="A1" s="41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4" customFormat="1" ht="91.5" x14ac:dyDescent="0.25">
      <c r="A2" s="22" t="s">
        <v>0</v>
      </c>
      <c r="B2" s="2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s="7" customFormat="1" x14ac:dyDescent="0.25">
      <c r="A3" s="5" t="s">
        <v>35</v>
      </c>
      <c r="B3" s="5" t="s">
        <v>93</v>
      </c>
      <c r="C3" s="5">
        <v>20</v>
      </c>
      <c r="D3" s="5"/>
      <c r="E3" s="5"/>
      <c r="F3" s="5"/>
      <c r="G3" s="5"/>
      <c r="H3" s="5">
        <v>9</v>
      </c>
      <c r="I3" s="5">
        <v>6</v>
      </c>
      <c r="J3" s="5"/>
      <c r="K3" s="5"/>
      <c r="L3" s="5"/>
      <c r="M3" s="5"/>
      <c r="N3" s="5"/>
      <c r="O3" s="5">
        <v>5</v>
      </c>
      <c r="P3" s="5">
        <v>9.1</v>
      </c>
      <c r="Q3" s="5"/>
      <c r="R3" s="5"/>
      <c r="S3" s="24">
        <f t="shared" ref="S3:S12" si="0">(C3+D3-E3-F3-G3-H3+I3+J3+K3+L3+M3+N3+O3+P3)</f>
        <v>31.1</v>
      </c>
      <c r="T3" s="5" t="s">
        <v>26</v>
      </c>
      <c r="U3" s="25">
        <v>180</v>
      </c>
      <c r="V3" s="25">
        <v>1260</v>
      </c>
      <c r="W3" s="25">
        <v>275</v>
      </c>
      <c r="X3" s="6">
        <f t="shared" ref="X3:X12" si="1">SUM(V3,W3)</f>
        <v>1535</v>
      </c>
    </row>
    <row r="4" spans="1:24" s="7" customFormat="1" x14ac:dyDescent="0.25">
      <c r="A4" s="5" t="s">
        <v>36</v>
      </c>
      <c r="B4" s="5" t="s">
        <v>93</v>
      </c>
      <c r="C4" s="5">
        <v>20</v>
      </c>
      <c r="D4" s="5">
        <v>5</v>
      </c>
      <c r="E4" s="5"/>
      <c r="F4" s="5"/>
      <c r="G4" s="5"/>
      <c r="H4" s="5"/>
      <c r="I4" s="5"/>
      <c r="J4" s="5"/>
      <c r="K4" s="5"/>
      <c r="L4" s="5"/>
      <c r="M4" s="5">
        <v>5</v>
      </c>
      <c r="N4" s="5"/>
      <c r="O4" s="5"/>
      <c r="P4" s="5"/>
      <c r="Q4" s="5"/>
      <c r="R4" s="5"/>
      <c r="S4" s="24">
        <f t="shared" si="0"/>
        <v>30</v>
      </c>
      <c r="T4" s="5" t="s">
        <v>26</v>
      </c>
      <c r="U4" s="25">
        <v>180</v>
      </c>
      <c r="V4" s="25">
        <v>1260</v>
      </c>
      <c r="W4" s="25">
        <v>275</v>
      </c>
      <c r="X4" s="6">
        <f t="shared" si="1"/>
        <v>1535</v>
      </c>
    </row>
    <row r="5" spans="1:24" s="7" customFormat="1" x14ac:dyDescent="0.25">
      <c r="A5" s="5" t="s">
        <v>37</v>
      </c>
      <c r="B5" s="5" t="s">
        <v>92</v>
      </c>
      <c r="C5" s="5">
        <v>20</v>
      </c>
      <c r="D5" s="5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5</v>
      </c>
      <c r="P5" s="5"/>
      <c r="Q5" s="5"/>
      <c r="R5" s="5"/>
      <c r="S5" s="24">
        <f t="shared" si="0"/>
        <v>30</v>
      </c>
      <c r="T5" s="5" t="s">
        <v>26</v>
      </c>
      <c r="U5" s="25">
        <v>180</v>
      </c>
      <c r="V5" s="25">
        <v>1260</v>
      </c>
      <c r="W5" s="25">
        <v>275</v>
      </c>
      <c r="X5" s="6">
        <f t="shared" si="1"/>
        <v>1535</v>
      </c>
    </row>
    <row r="6" spans="1:24" s="7" customFormat="1" x14ac:dyDescent="0.25">
      <c r="A6" s="5" t="s">
        <v>38</v>
      </c>
      <c r="B6" s="5" t="s">
        <v>93</v>
      </c>
      <c r="C6" s="5">
        <v>20</v>
      </c>
      <c r="D6" s="5">
        <v>5</v>
      </c>
      <c r="E6" s="5"/>
      <c r="F6" s="5"/>
      <c r="G6" s="5"/>
      <c r="H6" s="5"/>
      <c r="I6" s="5"/>
      <c r="J6" s="5"/>
      <c r="K6" s="5"/>
      <c r="L6" s="5"/>
      <c r="M6" s="5"/>
      <c r="N6" s="5"/>
      <c r="O6" s="5">
        <v>1</v>
      </c>
      <c r="P6" s="37"/>
      <c r="Q6" s="5"/>
      <c r="R6" s="5"/>
      <c r="S6" s="24">
        <f t="shared" si="0"/>
        <v>26</v>
      </c>
      <c r="T6" s="5" t="s">
        <v>26</v>
      </c>
      <c r="U6" s="25">
        <v>180</v>
      </c>
      <c r="V6" s="25">
        <v>1260</v>
      </c>
      <c r="W6" s="25">
        <v>275</v>
      </c>
      <c r="X6" s="6">
        <f t="shared" si="1"/>
        <v>1535</v>
      </c>
    </row>
    <row r="7" spans="1:24" s="7" customFormat="1" x14ac:dyDescent="0.25">
      <c r="A7" s="5" t="s">
        <v>39</v>
      </c>
      <c r="B7" s="5" t="s">
        <v>93</v>
      </c>
      <c r="C7" s="5">
        <v>20</v>
      </c>
      <c r="D7" s="5"/>
      <c r="E7" s="5"/>
      <c r="F7" s="5"/>
      <c r="G7" s="5">
        <v>7</v>
      </c>
      <c r="H7" s="5"/>
      <c r="I7" s="5"/>
      <c r="J7" s="5"/>
      <c r="K7" s="5"/>
      <c r="L7" s="5"/>
      <c r="M7" s="5"/>
      <c r="N7" s="5"/>
      <c r="O7" s="5">
        <v>3</v>
      </c>
      <c r="P7" s="37">
        <v>7.9</v>
      </c>
      <c r="Q7" s="5"/>
      <c r="R7" s="5"/>
      <c r="S7" s="24">
        <f t="shared" si="0"/>
        <v>23.9</v>
      </c>
      <c r="T7" s="5" t="s">
        <v>26</v>
      </c>
      <c r="U7" s="25">
        <v>180</v>
      </c>
      <c r="V7" s="25">
        <v>1260</v>
      </c>
      <c r="W7" s="25">
        <v>275</v>
      </c>
      <c r="X7" s="6">
        <f t="shared" si="1"/>
        <v>1535</v>
      </c>
    </row>
    <row r="8" spans="1:24" s="7" customFormat="1" x14ac:dyDescent="0.25">
      <c r="A8" s="5" t="s">
        <v>40</v>
      </c>
      <c r="B8" s="5" t="s">
        <v>93</v>
      </c>
      <c r="C8" s="5">
        <v>20</v>
      </c>
      <c r="D8" s="5"/>
      <c r="E8" s="5"/>
      <c r="F8" s="5">
        <v>5</v>
      </c>
      <c r="G8" s="5"/>
      <c r="H8" s="5"/>
      <c r="I8" s="5"/>
      <c r="J8" s="5"/>
      <c r="K8" s="5"/>
      <c r="L8" s="5"/>
      <c r="M8" s="5"/>
      <c r="N8" s="5"/>
      <c r="O8" s="5">
        <v>5</v>
      </c>
      <c r="P8" s="5"/>
      <c r="Q8" s="5"/>
      <c r="R8" s="5"/>
      <c r="S8" s="24">
        <f t="shared" si="0"/>
        <v>20</v>
      </c>
      <c r="T8" s="5" t="s">
        <v>26</v>
      </c>
      <c r="U8" s="25">
        <v>180</v>
      </c>
      <c r="V8" s="25">
        <v>1260</v>
      </c>
      <c r="W8" s="25">
        <v>275</v>
      </c>
      <c r="X8" s="6">
        <f t="shared" si="1"/>
        <v>1535</v>
      </c>
    </row>
    <row r="9" spans="1:24" s="7" customFormat="1" x14ac:dyDescent="0.25">
      <c r="A9" s="5" t="s">
        <v>41</v>
      </c>
      <c r="B9" s="5" t="s">
        <v>93</v>
      </c>
      <c r="C9" s="5">
        <v>20</v>
      </c>
      <c r="D9" s="5"/>
      <c r="E9" s="5"/>
      <c r="F9" s="5"/>
      <c r="G9" s="5">
        <v>7</v>
      </c>
      <c r="H9" s="5"/>
      <c r="I9" s="5"/>
      <c r="J9" s="5"/>
      <c r="K9" s="5"/>
      <c r="L9" s="5"/>
      <c r="M9" s="5"/>
      <c r="N9" s="5"/>
      <c r="O9" s="5">
        <v>4</v>
      </c>
      <c r="P9" s="5"/>
      <c r="Q9" s="5" t="s">
        <v>97</v>
      </c>
      <c r="R9" s="5"/>
      <c r="S9" s="24">
        <f t="shared" si="0"/>
        <v>17</v>
      </c>
      <c r="T9" s="5" t="s">
        <v>26</v>
      </c>
      <c r="U9" s="25">
        <v>180</v>
      </c>
      <c r="V9" s="25">
        <v>1260</v>
      </c>
      <c r="W9" s="25">
        <v>275</v>
      </c>
      <c r="X9" s="6">
        <f t="shared" si="1"/>
        <v>1535</v>
      </c>
    </row>
    <row r="10" spans="1:24" s="7" customFormat="1" x14ac:dyDescent="0.25">
      <c r="A10" s="5" t="s">
        <v>42</v>
      </c>
      <c r="B10" s="5" t="s">
        <v>93</v>
      </c>
      <c r="C10" s="5">
        <v>20</v>
      </c>
      <c r="D10" s="5"/>
      <c r="E10" s="5"/>
      <c r="F10" s="5"/>
      <c r="G10" s="5"/>
      <c r="H10" s="5">
        <v>9</v>
      </c>
      <c r="I10" s="5"/>
      <c r="J10" s="5">
        <v>3</v>
      </c>
      <c r="K10" s="5"/>
      <c r="L10" s="5"/>
      <c r="M10" s="5"/>
      <c r="N10" s="5"/>
      <c r="O10" s="5">
        <v>3</v>
      </c>
      <c r="P10" s="5"/>
      <c r="Q10" s="5"/>
      <c r="R10" s="5"/>
      <c r="S10" s="24">
        <f t="shared" si="0"/>
        <v>17</v>
      </c>
      <c r="T10" s="5" t="s">
        <v>26</v>
      </c>
      <c r="U10" s="25">
        <v>180</v>
      </c>
      <c r="V10" s="25">
        <v>1260</v>
      </c>
      <c r="W10" s="25">
        <v>275</v>
      </c>
      <c r="X10" s="6">
        <f t="shared" si="1"/>
        <v>1535</v>
      </c>
    </row>
    <row r="11" spans="1:24" s="7" customFormat="1" x14ac:dyDescent="0.25">
      <c r="A11" s="5" t="s">
        <v>43</v>
      </c>
      <c r="B11" s="5" t="s">
        <v>93</v>
      </c>
      <c r="C11" s="5">
        <v>20</v>
      </c>
      <c r="D11" s="5"/>
      <c r="E11" s="5"/>
      <c r="F11" s="5"/>
      <c r="G11" s="5"/>
      <c r="H11" s="5">
        <v>9</v>
      </c>
      <c r="I11" s="5"/>
      <c r="J11" s="5"/>
      <c r="K11" s="5"/>
      <c r="L11" s="5"/>
      <c r="M11" s="5"/>
      <c r="N11" s="5"/>
      <c r="O11" s="5">
        <v>5</v>
      </c>
      <c r="P11" s="5"/>
      <c r="Q11" s="5"/>
      <c r="R11" s="5"/>
      <c r="S11" s="24">
        <f>(C11+D11-E11-F11-G11-H11+I11+J11+K11+L11+M11+N11+O11+P11)</f>
        <v>16</v>
      </c>
      <c r="T11" s="5" t="s">
        <v>26</v>
      </c>
      <c r="U11" s="25">
        <v>180</v>
      </c>
      <c r="V11" s="25">
        <v>1260</v>
      </c>
      <c r="W11" s="25">
        <v>275</v>
      </c>
      <c r="X11" s="6">
        <f>SUM(V11,W11)</f>
        <v>1535</v>
      </c>
    </row>
    <row r="12" spans="1:24" s="7" customFormat="1" x14ac:dyDescent="0.25">
      <c r="A12" s="5" t="s">
        <v>45</v>
      </c>
      <c r="B12" s="5" t="s">
        <v>93</v>
      </c>
      <c r="C12" s="5">
        <v>20</v>
      </c>
      <c r="D12" s="5"/>
      <c r="E12" s="5"/>
      <c r="F12" s="5"/>
      <c r="G12" s="5">
        <v>14</v>
      </c>
      <c r="H12" s="5"/>
      <c r="I12" s="5"/>
      <c r="J12" s="5">
        <v>3</v>
      </c>
      <c r="K12" s="5"/>
      <c r="L12" s="5"/>
      <c r="M12" s="5"/>
      <c r="N12" s="5"/>
      <c r="O12" s="5">
        <v>4</v>
      </c>
      <c r="P12" s="5"/>
      <c r="Q12" s="5"/>
      <c r="R12" s="5"/>
      <c r="S12" s="24">
        <f t="shared" si="0"/>
        <v>13</v>
      </c>
      <c r="T12" s="5" t="s">
        <v>26</v>
      </c>
      <c r="U12" s="25">
        <v>180</v>
      </c>
      <c r="V12" s="25">
        <v>1260</v>
      </c>
      <c r="W12" s="25">
        <v>275</v>
      </c>
      <c r="X12" s="6">
        <f t="shared" si="1"/>
        <v>1535</v>
      </c>
    </row>
    <row r="13" spans="1:24" s="7" customFormat="1" x14ac:dyDescent="0.25">
      <c r="A13" s="5" t="s">
        <v>44</v>
      </c>
      <c r="B13" s="5" t="s">
        <v>93</v>
      </c>
      <c r="C13" s="5">
        <v>20</v>
      </c>
      <c r="D13" s="5"/>
      <c r="E13" s="5"/>
      <c r="F13" s="5"/>
      <c r="G13" s="5"/>
      <c r="H13" s="5">
        <v>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24">
        <f>(C13+D13-E13-F13-G13-H13+I13+J13+K13+L13+M13+N13+O13+P13)</f>
        <v>11</v>
      </c>
      <c r="T13" s="5" t="s">
        <v>26</v>
      </c>
      <c r="U13" s="25">
        <v>180</v>
      </c>
      <c r="V13" s="25">
        <v>1260</v>
      </c>
      <c r="W13" s="25">
        <v>275</v>
      </c>
      <c r="X13" s="6">
        <f>SUM(V13,W13)</f>
        <v>1535</v>
      </c>
    </row>
    <row r="14" spans="1:24" s="7" customFormat="1" x14ac:dyDescent="0.25"/>
    <row r="15" spans="1:24" s="7" customFormat="1" x14ac:dyDescent="0.25"/>
    <row r="16" spans="1:2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</sheetData>
  <mergeCells count="1">
    <mergeCell ref="A1:X1"/>
  </mergeCells>
  <conditionalFormatting sqref="C2:R2">
    <cfRule type="duplicateValues" dxfId="0" priority="1"/>
  </conditionalFormatting>
  <pageMargins left="0.7" right="0.7" top="0.75" bottom="0.75" header="0.3" footer="0.3"/>
  <ignoredErrors>
    <ignoredError sqref="X12 X3:X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ARJANTİN</vt:lpstr>
      <vt:lpstr>BOSNA-HERSEK</vt:lpstr>
      <vt:lpstr>BREZİLYA</vt:lpstr>
      <vt:lpstr>CEZAYİR</vt:lpstr>
      <vt:lpstr>FAS</vt:lpstr>
      <vt:lpstr>UKRAYNA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2021-02-03T10:10:04Z</dcterms:modified>
</cp:coreProperties>
</file>