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27\Desktop\"/>
    </mc:Choice>
  </mc:AlternateContent>
  <bookViews>
    <workbookView xWindow="0" yWindow="0" windowWidth="28800" windowHeight="11775"/>
  </bookViews>
  <sheets>
    <sheet name="Önyazı" sheetId="3" r:id="rId1"/>
    <sheet name="FRİGYA SONUÇ" sheetId="6" r:id="rId2"/>
    <sheet name="Geçersiz Liste" sheetId="5" r:id="rId3"/>
  </sheets>
  <calcPr calcId="162913"/>
</workbook>
</file>

<file path=xl/calcChain.xml><?xml version="1.0" encoding="utf-8"?>
<calcChain xmlns="http://schemas.openxmlformats.org/spreadsheetml/2006/main">
  <c r="O3" i="6" l="1"/>
  <c r="O4" i="6"/>
  <c r="G4" i="6"/>
  <c r="G3" i="6"/>
  <c r="I4" i="6"/>
  <c r="I3" i="6" l="1"/>
</calcChain>
</file>

<file path=xl/comments1.xml><?xml version="1.0" encoding="utf-8"?>
<comments xmlns="http://schemas.openxmlformats.org/spreadsheetml/2006/main">
  <authors>
    <author>Windows Kullanıcısı</author>
  </authors>
  <commentList>
    <comment ref="N3" authorId="0" shapeId="0">
      <text>
        <r>
          <rPr>
            <b/>
            <sz val="9"/>
            <color indexed="81"/>
            <rFont val="Tahoma"/>
            <charset val="1"/>
          </rPr>
          <t>Windows Kullanıcısı: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2"/>
            <color indexed="81"/>
            <rFont val="Tahoma"/>
            <family val="2"/>
            <charset val="162"/>
          </rPr>
          <t>26.10.2024 tarihinde yapılan dil sınavına başvuru yapılıp girilmemiş.</t>
        </r>
      </text>
    </comment>
  </commentList>
</comments>
</file>

<file path=xl/sharedStrings.xml><?xml version="1.0" encoding="utf-8"?>
<sst xmlns="http://schemas.openxmlformats.org/spreadsheetml/2006/main" count="72" uniqueCount="60">
  <si>
    <t>Adı Soyadı</t>
  </si>
  <si>
    <t>FAKÜLTE/ENSTİTÜ/YÜKSEKOKUL/MESLEK YÜKSEK OKULU</t>
  </si>
  <si>
    <t>BÖLÜM</t>
  </si>
  <si>
    <t>SONUÇ</t>
  </si>
  <si>
    <t>GEÇERSİZ</t>
  </si>
  <si>
    <t>TOPLAM ERASMUS PUANI</t>
  </si>
  <si>
    <t>Gidilecek Ülke</t>
  </si>
  <si>
    <r>
      <rPr>
        <b/>
        <sz val="16"/>
        <color rgb="FFFFFFFF"/>
        <rFont val="Times New Roman"/>
        <family val="1"/>
      </rPr>
      <t>LÜTFEN AÇIKLAMALARI DİKKATLİ BİR ŞEKİLDE OKUYUNUZ!</t>
    </r>
  </si>
  <si>
    <r>
      <rPr>
        <sz val="10"/>
        <rFont val="Times New Roman"/>
        <family val="1"/>
      </rPr>
      <t>4’lük sistemdeki genel ağırlıklı not ortalamasını ifade etmektedir.</t>
    </r>
  </si>
  <si>
    <r>
      <rPr>
        <b/>
        <sz val="10"/>
        <rFont val="Times New Roman"/>
        <family val="1"/>
      </rPr>
      <t>GANO (100)</t>
    </r>
  </si>
  <si>
    <t>4’lük sistemdeki notların 100’lük sistemdeki karşılıklarını ifade etmektedir. Ayrıntılı bilgi için TIKLAYINIZ.</t>
  </si>
  <si>
    <t>GANO (4)</t>
  </si>
  <si>
    <t>GANO(4'lük Sistem)</t>
  </si>
  <si>
    <t>GANO (100'lük Sistem)</t>
  </si>
  <si>
    <t>YABANCI DİL PUANI</t>
  </si>
  <si>
    <t>Kriter 2 - Dil Puanı (%50)</t>
  </si>
  <si>
    <t>Kriter 1 - Akademik başarı düzeyi(GANO) (%50)</t>
  </si>
  <si>
    <t xml:space="preserve">DAHA ÖNCE ERASMUS+ HAREKETLİLİKLERİNDEN FAYDALANMA </t>
  </si>
  <si>
    <t>GEREKÇE</t>
  </si>
  <si>
    <t>Kriter 6 - Başvuru esnasında staj yeri kabul mektubu sunma +10 Puan</t>
  </si>
  <si>
    <t>ASİL</t>
  </si>
  <si>
    <r>
      <t xml:space="preserve">Pandemi dönemi hariç daha önce Erasmus+ hareketliliklerinden faydalanma durumunda, her bir faaliyet için öğrenim-staj ayrımı yapılmaksızın hibeli veya hibesiz faydalanılan her hareketlilik için </t>
    </r>
    <r>
      <rPr>
        <b/>
        <sz val="10"/>
        <rFont val="Times New Roman"/>
        <family val="1"/>
      </rPr>
      <t xml:space="preserve">-10 </t>
    </r>
    <r>
      <rPr>
        <sz val="10"/>
        <rFont val="Times New Roman"/>
        <family val="1"/>
      </rPr>
      <t xml:space="preserve">puan düşürülmektedir. </t>
    </r>
  </si>
  <si>
    <r>
      <rPr>
        <sz val="10"/>
        <rFont val="Times New Roman"/>
        <family val="1"/>
      </rPr>
      <t xml:space="preserve">Asil hak elde eden öğrenciler belgelerini hazırlamaya başlayabilirler.
</t>
    </r>
    <r>
      <rPr>
        <sz val="10"/>
        <rFont val="Times New Roman"/>
        <family val="1"/>
      </rPr>
      <t xml:space="preserve">Yedek hak elde eden öğrenciler staj hareketliliğinden faydalanmak için asil hak elde eden öğrencilerin feragat etmesini
</t>
    </r>
    <r>
      <rPr>
        <sz val="10"/>
        <rFont val="Times New Roman"/>
        <family val="1"/>
      </rPr>
      <t>beklemek zorundadırlar. Feragat eden öğrenci olması durumunda, bu öğrencinin staj hakkı puanı en yüksek olan yedek öğrenciye verilecektir.</t>
    </r>
  </si>
  <si>
    <r>
      <rPr>
        <sz val="10"/>
        <rFont val="Times New Roman"/>
        <family val="1"/>
      </rPr>
      <t xml:space="preserve">Toplam puan şu şekilde hesaplanmaktadır:
</t>
    </r>
    <r>
      <rPr>
        <b/>
        <sz val="10"/>
        <rFont val="Times New Roman"/>
        <family val="1"/>
      </rPr>
      <t xml:space="preserve">TP= </t>
    </r>
    <r>
      <rPr>
        <b/>
        <sz val="10"/>
        <color rgb="FF5B9BD4"/>
        <rFont val="Times New Roman"/>
        <family val="1"/>
      </rPr>
      <t xml:space="preserve">GANO (100) X 0,5 </t>
    </r>
    <r>
      <rPr>
        <b/>
        <sz val="12"/>
        <rFont val="Times New Roman"/>
        <family val="1"/>
      </rPr>
      <t xml:space="preserve">+ </t>
    </r>
    <r>
      <rPr>
        <b/>
        <sz val="10"/>
        <color rgb="FFEC7C30"/>
        <rFont val="Times New Roman"/>
        <family val="1"/>
      </rPr>
      <t xml:space="preserve">YAZILI DİL PUANI X 0,5 </t>
    </r>
    <r>
      <rPr>
        <b/>
        <sz val="10"/>
        <color rgb="FFFFC000"/>
        <rFont val="Times New Roman"/>
        <family val="1"/>
      </rPr>
      <t xml:space="preserve"> +ENGELLİ ÖĞRENCİLERE (+10) + </t>
    </r>
    <r>
      <rPr>
        <b/>
        <sz val="10"/>
        <color rgb="FFFF0000"/>
        <rFont val="Times New Roman"/>
        <family val="1"/>
        <charset val="162"/>
      </rPr>
      <t>BAŞVURU ESNASINDA STAJ YERİ DAVET MEKTUBU SUNMA (+10)</t>
    </r>
    <r>
      <rPr>
        <b/>
        <sz val="10"/>
        <color rgb="FFFFC000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– </t>
    </r>
    <r>
      <rPr>
        <b/>
        <sz val="10"/>
        <color rgb="FF0070C0"/>
        <rFont val="Times New Roman"/>
        <family val="1"/>
        <charset val="162"/>
      </rPr>
      <t>PANDEMİ DÖNEMİ HARİCİNDE DAHA ÖNCE ERASMUS+ HAREKETLİLİKLERİNDEN FAYDALANMA(-10)</t>
    </r>
    <r>
      <rPr>
        <b/>
        <sz val="10"/>
        <color rgb="FF6FAC46"/>
        <rFont val="Times New Roman"/>
        <family val="1"/>
      </rPr>
      <t xml:space="preserve"> </t>
    </r>
    <r>
      <rPr>
        <b/>
        <sz val="10"/>
        <color rgb="FF00B0F0"/>
        <rFont val="Times New Roman"/>
        <family val="1"/>
        <charset val="162"/>
      </rPr>
      <t xml:space="preserve">-DİL SINAVINA BAŞVURU YAPIP GİRMEYEN(-5) </t>
    </r>
  </si>
  <si>
    <t>T.C Kimlik Numarası</t>
  </si>
  <si>
    <t>Fakülte/Enstitü/Meslek Yüksek Okulu</t>
  </si>
  <si>
    <t>Mühendislik Fakültesi</t>
  </si>
  <si>
    <t>İSPANYA</t>
  </si>
  <si>
    <t>2024-2026 PROJE YILI</t>
  </si>
  <si>
    <t>Bilgisayar Mühendisliği</t>
  </si>
  <si>
    <t>Sütun1</t>
  </si>
  <si>
    <t>Kriter 8 - Dijital becerileri geliştirmeye yönelik stajlar (DOTs) önceliklendirilir. (+5 Puan)</t>
  </si>
  <si>
    <t>Kriter 2- Yabancı Dil Puanı (%50)</t>
  </si>
  <si>
    <t>Sütun2</t>
  </si>
  <si>
    <t>Sütun3</t>
  </si>
  <si>
    <t>Kriter 7 - Kendileri veya 1. derece yakınları AFAD’dan
afetzede yardımı alanlar (+10 Puan)</t>
  </si>
  <si>
    <t>Kriter 4- Engelli öğrencilere (engelliliğin belgelenmesi kaydıyla) +10 Puan</t>
  </si>
  <si>
    <t>Sütun4</t>
  </si>
  <si>
    <t>Sütun5</t>
  </si>
  <si>
    <t>Sütun6</t>
  </si>
  <si>
    <t>Sütun7</t>
  </si>
  <si>
    <t>Sütun8</t>
  </si>
  <si>
    <t>Kriter 14-Dil sınavına gireceğini beyan edip mazeretsiz girmeme (-5 Puan)</t>
  </si>
  <si>
    <t>25.11.2023, 10.03.2024, 26.10.2024 ve 8.03.2025 tarihinde yapılan Erasmus+ Yabancı Dil Sınavı ve/veya YÖK tarafından tanınırlığı olan son 5 yıl içinde yapılmış yabancı dil sınavlarını ifade etmektedir.</t>
  </si>
  <si>
    <t>FRİGYA  KONSORSİYUMU ÖĞRENCİ STAJ HAREKETLİLİĞİ SONUÇLARI</t>
  </si>
  <si>
    <t xml:space="preserve"> 2024-2026 PROJE YILI (Proje No: 2024-1-TR01-KA131-HED-000235209) FRİGYA KONSORSİYUMU ÖĞRENCİ  STAJ HAREKETLİLİĞİ SONUÇLARI (14.05.2025)</t>
  </si>
  <si>
    <t>İdari ve İktisadi Bilimler Fakültesi</t>
  </si>
  <si>
    <t>İşletme(İngilizce)</t>
  </si>
  <si>
    <t>Mühendislik Fakültesi Dışında Başvuru Yapılamaz</t>
  </si>
  <si>
    <t>Elektrik-Elektronik M.</t>
  </si>
  <si>
    <t>Kabul Mektubu Bulunmamaktadır.</t>
  </si>
  <si>
    <t>2024-2026 PROJE YILI (Proje No: 2024-1-TR01-KA131-HED-000235209) FRİGYA KONSORSİYUMU ÖĞRENCİ  STAJ HAREKETLİLİĞİ SONUÇLARI (14.05.2025)</t>
  </si>
  <si>
    <t>K***A R*****A T****N</t>
  </si>
  <si>
    <t>18*******08</t>
  </si>
  <si>
    <t>14*******90</t>
  </si>
  <si>
    <t>S****A M****N</t>
  </si>
  <si>
    <t>H***A E* M****D</t>
  </si>
  <si>
    <t>99*******14</t>
  </si>
  <si>
    <t>30*******42</t>
  </si>
  <si>
    <t>F***H C*N K*****Ş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</si>
</sst>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6"/>
      <name val="Times New Roman"/>
      <family val="1"/>
    </font>
    <font>
      <b/>
      <sz val="16"/>
      <name val="Times New Roman"/>
      <family val="1"/>
      <charset val="162"/>
    </font>
    <font>
      <b/>
      <sz val="16"/>
      <color rgb="FFFFFFFF"/>
      <name val="Times New Roman"/>
      <family val="1"/>
    </font>
    <font>
      <b/>
      <sz val="10"/>
      <name val="Times New Roman"/>
      <family val="1"/>
      <charset val="162"/>
    </font>
    <font>
      <b/>
      <sz val="10"/>
      <name val="Times New Roman"/>
      <family val="1"/>
    </font>
    <font>
      <sz val="10"/>
      <name val="Times New Roman"/>
      <family val="1"/>
      <charset val="162"/>
    </font>
    <font>
      <sz val="10"/>
      <name val="Times New Roman"/>
      <family val="1"/>
    </font>
    <font>
      <u/>
      <sz val="10"/>
      <color theme="10"/>
      <name val="Times New Roman"/>
      <family val="1"/>
      <charset val="162"/>
    </font>
    <font>
      <sz val="10"/>
      <color rgb="FF000000"/>
      <name val="Times New Roman"/>
      <family val="1"/>
    </font>
    <font>
      <b/>
      <sz val="10"/>
      <color rgb="FF5B9BD4"/>
      <name val="Times New Roman"/>
      <family val="1"/>
    </font>
    <font>
      <b/>
      <sz val="12"/>
      <name val="Times New Roman"/>
      <family val="1"/>
    </font>
    <font>
      <b/>
      <sz val="10"/>
      <color rgb="FFEC7C30"/>
      <name val="Times New Roman"/>
      <family val="1"/>
    </font>
    <font>
      <b/>
      <sz val="10"/>
      <color rgb="FFFFC000"/>
      <name val="Times New Roman"/>
      <family val="1"/>
    </font>
    <font>
      <b/>
      <sz val="10"/>
      <color rgb="FF6FAC46"/>
      <name val="Times New Roman"/>
      <family val="1"/>
    </font>
    <font>
      <b/>
      <sz val="10"/>
      <color rgb="FF00B0F0"/>
      <name val="Times New Roman"/>
      <family val="1"/>
      <charset val="162"/>
    </font>
    <font>
      <b/>
      <sz val="14"/>
      <name val="Calibri"/>
      <family val="2"/>
      <charset val="162"/>
      <scheme val="minor"/>
    </font>
    <font>
      <b/>
      <sz val="10"/>
      <color rgb="FFFF0000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sz val="28"/>
      <color theme="1"/>
      <name val="Calibri"/>
      <family val="2"/>
      <scheme val="minor"/>
    </font>
    <font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indexed="81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11" xfId="0" applyFill="1" applyBorder="1"/>
    <xf numFmtId="0" fontId="2" fillId="5" borderId="17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2" fontId="2" fillId="5" borderId="14" xfId="0" applyNumberFormat="1" applyFont="1" applyFill="1" applyBorder="1" applyAlignment="1">
      <alignment horizontal="center" wrapText="1" shrinkToFit="1"/>
    </xf>
    <xf numFmtId="0" fontId="2" fillId="5" borderId="14" xfId="0" applyFont="1" applyFill="1" applyBorder="1" applyAlignment="1">
      <alignment horizontal="center" wrapText="1" shrinkToFit="1"/>
    </xf>
    <xf numFmtId="2" fontId="4" fillId="5" borderId="18" xfId="0" applyNumberFormat="1" applyFont="1" applyFill="1" applyBorder="1" applyAlignment="1">
      <alignment horizontal="center" wrapText="1" shrinkToFit="1"/>
    </xf>
    <xf numFmtId="0" fontId="3" fillId="6" borderId="7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6" borderId="12" xfId="0" applyFill="1" applyBorder="1"/>
    <xf numFmtId="0" fontId="0" fillId="6" borderId="1" xfId="0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2" fontId="2" fillId="7" borderId="9" xfId="0" applyNumberFormat="1" applyFont="1" applyFill="1" applyBorder="1" applyAlignment="1">
      <alignment horizontal="center" wrapText="1" shrinkToFit="1"/>
    </xf>
    <xf numFmtId="0" fontId="2" fillId="7" borderId="9" xfId="0" applyFont="1" applyFill="1" applyBorder="1" applyAlignment="1">
      <alignment horizontal="center" wrapText="1" shrinkToFit="1"/>
    </xf>
    <xf numFmtId="2" fontId="4" fillId="7" borderId="9" xfId="0" applyNumberFormat="1" applyFont="1" applyFill="1" applyBorder="1" applyAlignment="1">
      <alignment horizontal="center" wrapText="1" shrinkToFit="1"/>
    </xf>
    <xf numFmtId="2" fontId="4" fillId="7" borderId="10" xfId="0" applyNumberFormat="1" applyFont="1" applyFill="1" applyBorder="1" applyAlignment="1">
      <alignment horizontal="center" wrapText="1" shrinkToFit="1"/>
    </xf>
    <xf numFmtId="0" fontId="0" fillId="4" borderId="0" xfId="0" applyFill="1"/>
    <xf numFmtId="0" fontId="24" fillId="4" borderId="13" xfId="0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0" fontId="0" fillId="6" borderId="19" xfId="0" applyFill="1" applyBorder="1"/>
    <xf numFmtId="0" fontId="0" fillId="6" borderId="15" xfId="0" applyFill="1" applyBorder="1" applyAlignment="1">
      <alignment horizontal="center"/>
    </xf>
    <xf numFmtId="2" fontId="26" fillId="6" borderId="15" xfId="0" applyNumberFormat="1" applyFont="1" applyFill="1" applyBorder="1" applyAlignment="1">
      <alignment horizontal="center"/>
    </xf>
    <xf numFmtId="2" fontId="4" fillId="6" borderId="15" xfId="0" applyNumberFormat="1" applyFont="1" applyFill="1" applyBorder="1" applyAlignment="1">
      <alignment horizontal="center"/>
    </xf>
    <xf numFmtId="0" fontId="25" fillId="6" borderId="15" xfId="0" applyFont="1" applyFill="1" applyBorder="1" applyAlignment="1">
      <alignment horizontal="center"/>
    </xf>
    <xf numFmtId="0" fontId="25" fillId="6" borderId="15" xfId="0" applyNumberFormat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7" fillId="3" borderId="3" xfId="0" applyFont="1" applyFill="1" applyBorder="1" applyAlignment="1">
      <alignment horizontal="left" vertical="top" wrapText="1" indent="2"/>
    </xf>
    <xf numFmtId="0" fontId="7" fillId="3" borderId="4" xfId="0" applyFont="1" applyFill="1" applyBorder="1" applyAlignment="1">
      <alignment horizontal="left" vertical="top" wrapText="1" indent="2"/>
    </xf>
    <xf numFmtId="0" fontId="7" fillId="3" borderId="5" xfId="0" applyFont="1" applyFill="1" applyBorder="1" applyAlignment="1">
      <alignment horizontal="left" vertical="top" wrapText="1" indent="2"/>
    </xf>
    <xf numFmtId="0" fontId="11" fillId="0" borderId="3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3" fillId="0" borderId="3" xfId="1" applyFill="1" applyBorder="1" applyAlignment="1">
      <alignment horizontal="left" vertical="top" wrapText="1"/>
    </xf>
    <xf numFmtId="0" fontId="13" fillId="0" borderId="5" xfId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0" fontId="24" fillId="4" borderId="16" xfId="0" applyFont="1" applyFill="1" applyBorder="1" applyAlignment="1">
      <alignment horizontal="center"/>
    </xf>
    <xf numFmtId="0" fontId="24" fillId="4" borderId="13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37"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fill>
        <patternFill>
          <bgColor rgb="FFFF0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rgb="FF00B050"/>
        </patternFill>
      </fill>
      <alignment horizontal="center" vertical="bottom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solid">
          <fgColor indexed="64"/>
          <bgColor rgb="FF00B050"/>
        </patternFill>
      </fill>
      <alignment horizontal="center" vertical="bottom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rgb="FF00B050"/>
        </patternFill>
      </fill>
      <alignment horizontal="center" vertical="bottom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fill>
        <patternFill patternType="solid">
          <fgColor indexed="64"/>
          <bgColor rgb="FF00B05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0</xdr:col>
      <xdr:colOff>3076575</xdr:colOff>
      <xdr:row>0</xdr:row>
      <xdr:rowOff>1614170</xdr:rowOff>
    </xdr:to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314575" cy="161417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0</xdr:row>
      <xdr:rowOff>1</xdr:rowOff>
    </xdr:from>
    <xdr:to>
      <xdr:col>2</xdr:col>
      <xdr:colOff>2238375</xdr:colOff>
      <xdr:row>0</xdr:row>
      <xdr:rowOff>1619251</xdr:rowOff>
    </xdr:to>
    <xdr:pic>
      <xdr:nvPicPr>
        <xdr:cNvPr id="4" name="Resi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1"/>
          <a:ext cx="1847850" cy="1619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o22" displayName="Tablo22" ref="A2:Q4" totalsRowShown="0" headerRowDxfId="36" dataDxfId="34" headerRowBorderDxfId="35" tableBorderDxfId="33" totalsRowBorderDxfId="32">
  <autoFilter ref="A2:Q4"/>
  <sortState ref="A3:Q4">
    <sortCondition descending="1" ref="O2:O4"/>
  </sortState>
  <tableColumns count="17">
    <tableColumn id="1" name="Adı Soyadı" dataDxfId="31"/>
    <tableColumn id="6" name="T.C Kimlik Numarası" dataDxfId="30"/>
    <tableColumn id="9" name="Fakülte/Enstitü/Meslek Yüksek Okulu" dataDxfId="29"/>
    <tableColumn id="21" name="BÖLÜM" dataDxfId="28"/>
    <tableColumn id="20" name="GANO(4'lük Sistem)" dataDxfId="27"/>
    <tableColumn id="18" name="GANO (100'lük Sistem)" dataDxfId="26"/>
    <tableColumn id="56" name="Kriter 1 - Akademik başarı düzeyi(GANO) (%50)" dataDxfId="25">
      <calculatedColumnFormula>F3/2</calculatedColumnFormula>
    </tableColumn>
    <tableColumn id="19" name="Kriter 2- Yabancı Dil Puanı (%50)" dataDxfId="24"/>
    <tableColumn id="2" name="Kriter 2 - Dil Puanı (%50)" dataDxfId="23">
      <calculatedColumnFormula>H3/2</calculatedColumnFormula>
    </tableColumn>
    <tableColumn id="16" name="Kriter 4- Engelli öğrencilere (engelliliğin belgelenmesi kaydıyla) +10 Puan" dataDxfId="22"/>
    <tableColumn id="7" name="Kriter 6 - Başvuru esnasında staj yeri kabul mektubu sunma +10 Puan" dataDxfId="21">
      <calculatedColumnFormula>+#REF!</calculatedColumnFormula>
    </tableColumn>
    <tableColumn id="15" name="Kriter 7 - Kendileri veya 1. derece yakınları AFAD’dan_x000a_afetzede yardımı alanlar (+10 Puan)" dataDxfId="20"/>
    <tableColumn id="12" name="Kriter 8 - Dijital becerileri geliştirmeye yönelik stajlar (DOTs) önceliklendirilir. (+5 Puan)" dataDxfId="19"/>
    <tableColumn id="5" name="Kriter 14-Dil sınavına gireceğini beyan edip mazeretsiz girmeme (-5 Puan)" dataDxfId="18"/>
    <tableColumn id="14" name="TOPLAM ERASMUS PUANI" dataDxfId="17">
      <calculatedColumnFormula xml:space="preserve"> SUM(Tablo22[[#This Row],[Kriter 1 - Akademik başarı düzeyi(GANO) (%50)]],Tablo22[[#This Row],[Kriter 2 - Dil Puanı (%50)]],Tablo22[[#This Row],[Kriter 6 - Başvuru esnasında staj yeri kabul mektubu sunma +10 Puan]],#REF!,#REF!,#REF!)</calculatedColumnFormula>
    </tableColumn>
    <tableColumn id="4" name="Gidilecek Ülke" dataDxfId="16"/>
    <tableColumn id="3" name="SONUÇ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o24" displayName="Tablo24" ref="A2:N4" totalsRowShown="0" headerRowDxfId="14">
  <autoFilter ref="A2:N4"/>
  <tableColumns count="14">
    <tableColumn id="1" name="Adı Soyadı" dataDxfId="13"/>
    <tableColumn id="4" name="T.C Kimlik Numarası" dataDxfId="12"/>
    <tableColumn id="16" name="FAKÜLTE/ENSTİTÜ/YÜKSEKOKUL/MESLEK YÜKSEK OKULU" dataDxfId="11"/>
    <tableColumn id="21" name="BÖLÜM" dataDxfId="10"/>
    <tableColumn id="20" name="Sütun1" dataDxfId="9"/>
    <tableColumn id="18" name="Sütun2" dataDxfId="8"/>
    <tableColumn id="56" name="Sütun3" dataDxfId="7">
      <calculatedColumnFormula>F3/2</calculatedColumnFormula>
    </tableColumn>
    <tableColumn id="19" name="Sütun4" dataDxfId="6"/>
    <tableColumn id="2" name="Sütun5" dataDxfId="5">
      <calculatedColumnFormula>H3/2</calculatedColumnFormula>
    </tableColumn>
    <tableColumn id="5" name="Sütun6" dataDxfId="4"/>
    <tableColumn id="8" name="Sütun7" dataDxfId="3"/>
    <tableColumn id="14" name="Sütun8" dataDxfId="2">
      <calculatedColumnFormula>SUM(#REF!,#REF!,#REF!,-#REF!,-#REF!)</calculatedColumnFormula>
    </tableColumn>
    <tableColumn id="3" name="SONUÇ" dataDxfId="1"/>
    <tableColumn id="7" name="GEREKÇ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yp.yok.gov.tr/Documents/Anasayfa/4lukSistem.pdf" TargetMode="External"/><Relationship Id="rId1" Type="http://schemas.openxmlformats.org/officeDocument/2006/relationships/hyperlink" Target="http://www.yok.gov.tr/documents/10279/31737/4_luk_sistem_100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E6" sqref="E6"/>
    </sheetView>
  </sheetViews>
  <sheetFormatPr defaultRowHeight="18.75" x14ac:dyDescent="0.3"/>
  <cols>
    <col min="1" max="1" width="42.296875" style="5" customWidth="1"/>
    <col min="2" max="2" width="6.5" style="5" customWidth="1"/>
    <col min="3" max="3" width="36" style="5" customWidth="1"/>
  </cols>
  <sheetData>
    <row r="1" spans="1:4" ht="129.75" customHeight="1" x14ac:dyDescent="0.3">
      <c r="B1" s="53"/>
      <c r="C1" s="53"/>
    </row>
    <row r="2" spans="1:4" ht="20.25" customHeight="1" x14ac:dyDescent="0.3">
      <c r="A2" s="52" t="s">
        <v>28</v>
      </c>
      <c r="B2" s="52"/>
      <c r="C2" s="52"/>
      <c r="D2" s="52"/>
    </row>
    <row r="3" spans="1:4" ht="20.25" customHeight="1" x14ac:dyDescent="0.3">
      <c r="A3" s="6" t="s">
        <v>44</v>
      </c>
    </row>
    <row r="4" spans="1:4" ht="20.25" x14ac:dyDescent="0.3">
      <c r="A4" s="54" t="s">
        <v>7</v>
      </c>
      <c r="B4" s="55"/>
      <c r="C4" s="56"/>
    </row>
    <row r="5" spans="1:4" x14ac:dyDescent="0.3">
      <c r="A5" s="8" t="s">
        <v>11</v>
      </c>
      <c r="B5" s="57" t="s">
        <v>8</v>
      </c>
      <c r="C5" s="58"/>
    </row>
    <row r="6" spans="1:4" ht="34.5" customHeight="1" x14ac:dyDescent="0.3">
      <c r="A6" s="7" t="s">
        <v>9</v>
      </c>
      <c r="B6" s="59" t="s">
        <v>10</v>
      </c>
      <c r="C6" s="60"/>
    </row>
    <row r="7" spans="1:4" ht="41.25" customHeight="1" x14ac:dyDescent="0.3">
      <c r="A7" s="8" t="s">
        <v>14</v>
      </c>
      <c r="B7" s="61" t="s">
        <v>43</v>
      </c>
      <c r="C7" s="62"/>
    </row>
    <row r="8" spans="1:4" ht="45" customHeight="1" x14ac:dyDescent="0.3">
      <c r="A8" s="8" t="s">
        <v>17</v>
      </c>
      <c r="B8" s="50" t="s">
        <v>21</v>
      </c>
      <c r="C8" s="51"/>
    </row>
    <row r="9" spans="1:4" ht="93.75" customHeight="1" x14ac:dyDescent="0.3">
      <c r="A9" s="9" t="s">
        <v>5</v>
      </c>
      <c r="B9" s="63" t="s">
        <v>23</v>
      </c>
      <c r="C9" s="51"/>
    </row>
    <row r="10" spans="1:4" ht="71.25" customHeight="1" x14ac:dyDescent="0.3">
      <c r="A10" s="9" t="s">
        <v>3</v>
      </c>
      <c r="B10" s="50" t="s">
        <v>22</v>
      </c>
      <c r="C10" s="51"/>
    </row>
  </sheetData>
  <mergeCells count="9">
    <mergeCell ref="B10:C10"/>
    <mergeCell ref="A2:D2"/>
    <mergeCell ref="B1:C1"/>
    <mergeCell ref="A4:C4"/>
    <mergeCell ref="B5:C5"/>
    <mergeCell ref="B6:C6"/>
    <mergeCell ref="B7:C7"/>
    <mergeCell ref="B8:C8"/>
    <mergeCell ref="B9:C9"/>
  </mergeCells>
  <hyperlinks>
    <hyperlink ref="B6" r:id="rId1" display="http://www.yok.gov.tr/documents/10279/31737/4_luk_sistem_100/"/>
    <hyperlink ref="B6:C6" r:id="rId2" display="4’lük sistemdeki notların 100’lük sistemdeki karşılıklarını ifade etmektedir. Ayrıntılı bilgi için TIKLAYINIZ.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"/>
  <sheetViews>
    <sheetView zoomScale="55" zoomScaleNormal="55" workbookViewId="0">
      <selection activeCell="B7" sqref="B7"/>
    </sheetView>
  </sheetViews>
  <sheetFormatPr defaultRowHeight="18.75" x14ac:dyDescent="0.3"/>
  <cols>
    <col min="1" max="1" width="23.09765625" style="4" bestFit="1" customWidth="1"/>
    <col min="2" max="2" width="19.8984375" style="4" customWidth="1"/>
    <col min="3" max="3" width="35.59765625" style="4" bestFit="1" customWidth="1"/>
    <col min="4" max="4" width="28.69921875" style="4" bestFit="1" customWidth="1"/>
    <col min="5" max="5" width="13.8984375" style="4" customWidth="1"/>
    <col min="6" max="6" width="17" style="3" customWidth="1"/>
    <col min="7" max="7" width="22.5" style="2" customWidth="1"/>
    <col min="8" max="8" width="15.69921875" style="3" customWidth="1"/>
    <col min="9" max="9" width="13.8984375" style="3" customWidth="1"/>
    <col min="10" max="10" width="15.09765625" style="3" customWidth="1"/>
    <col min="11" max="11" width="15.5" style="3" customWidth="1"/>
    <col min="12" max="12" width="16.09765625" style="3" customWidth="1"/>
    <col min="13" max="13" width="18.796875" style="3" customWidth="1"/>
    <col min="14" max="14" width="20.19921875" customWidth="1"/>
    <col min="15" max="15" width="13" customWidth="1"/>
    <col min="16" max="16" width="14.296875" customWidth="1"/>
    <col min="17" max="17" width="12.59765625" bestFit="1" customWidth="1"/>
  </cols>
  <sheetData>
    <row r="1" spans="1:17" ht="36" x14ac:dyDescent="0.55000000000000004">
      <c r="A1" s="64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39"/>
      <c r="O1" s="18"/>
      <c r="P1" s="38"/>
      <c r="Q1" s="38"/>
    </row>
    <row r="2" spans="1:17" ht="99" customHeight="1" x14ac:dyDescent="0.3">
      <c r="A2" s="19" t="s">
        <v>0</v>
      </c>
      <c r="B2" s="20" t="s">
        <v>24</v>
      </c>
      <c r="C2" s="20" t="s">
        <v>25</v>
      </c>
      <c r="D2" s="20" t="s">
        <v>2</v>
      </c>
      <c r="E2" s="20" t="s">
        <v>12</v>
      </c>
      <c r="F2" s="20" t="s">
        <v>13</v>
      </c>
      <c r="G2" s="21" t="s">
        <v>16</v>
      </c>
      <c r="H2" s="22" t="s">
        <v>32</v>
      </c>
      <c r="I2" s="22" t="s">
        <v>15</v>
      </c>
      <c r="J2" s="22" t="s">
        <v>36</v>
      </c>
      <c r="K2" s="22" t="s">
        <v>19</v>
      </c>
      <c r="L2" s="22" t="s">
        <v>35</v>
      </c>
      <c r="M2" s="22" t="s">
        <v>31</v>
      </c>
      <c r="N2" s="22" t="s">
        <v>42</v>
      </c>
      <c r="O2" s="21" t="s">
        <v>5</v>
      </c>
      <c r="P2" s="21" t="s">
        <v>6</v>
      </c>
      <c r="Q2" s="23" t="s">
        <v>3</v>
      </c>
    </row>
    <row r="3" spans="1:17" s="1" customFormat="1" x14ac:dyDescent="0.3">
      <c r="A3" s="41" t="s">
        <v>52</v>
      </c>
      <c r="B3" s="42" t="s">
        <v>53</v>
      </c>
      <c r="C3" s="42" t="s">
        <v>26</v>
      </c>
      <c r="D3" s="49" t="s">
        <v>29</v>
      </c>
      <c r="E3" s="42">
        <v>2.78</v>
      </c>
      <c r="F3" s="43">
        <v>71.53</v>
      </c>
      <c r="G3" s="44">
        <f>F3/2</f>
        <v>35.765000000000001</v>
      </c>
      <c r="H3" s="45">
        <v>68</v>
      </c>
      <c r="I3" s="46">
        <f>H3/2</f>
        <v>34</v>
      </c>
      <c r="J3" s="46"/>
      <c r="K3" s="42">
        <v>10</v>
      </c>
      <c r="L3" s="42"/>
      <c r="M3" s="42">
        <v>5</v>
      </c>
      <c r="N3" s="47">
        <v>-5</v>
      </c>
      <c r="O3" s="29">
        <f>SUM(Tablo22[[#This Row],[Kriter 1 - Akademik başarı düzeyi(GANO) (%50)]],Tablo22[[#This Row],[Kriter 2 - Dil Puanı (%50)]],Tablo22[[#This Row],[Kriter 6 - Başvuru esnasında staj yeri kabul mektubu sunma +10 Puan]],Tablo22[[#This Row],[Kriter 8 - Dijital becerileri geliştirmeye yönelik stajlar (DOTs) önceliklendirilir. (+5 Puan)]],Tablo22[[#This Row],[Kriter 14-Dil sınavına gireceğini beyan edip mazeretsiz girmeme (-5 Puan)]])</f>
        <v>79.765000000000001</v>
      </c>
      <c r="P3" s="44" t="s">
        <v>27</v>
      </c>
      <c r="Q3" s="48" t="s">
        <v>20</v>
      </c>
    </row>
    <row r="4" spans="1:17" s="1" customFormat="1" x14ac:dyDescent="0.3">
      <c r="A4" s="26" t="s">
        <v>55</v>
      </c>
      <c r="B4" s="27" t="s">
        <v>54</v>
      </c>
      <c r="C4" s="42" t="s">
        <v>26</v>
      </c>
      <c r="D4" s="49" t="s">
        <v>29</v>
      </c>
      <c r="E4" s="27">
        <v>2.6</v>
      </c>
      <c r="F4" s="40">
        <v>67.33</v>
      </c>
      <c r="G4" s="28">
        <f>F4/2</f>
        <v>33.664999999999999</v>
      </c>
      <c r="H4" s="25">
        <v>58</v>
      </c>
      <c r="I4" s="29">
        <f>H4/2</f>
        <v>29</v>
      </c>
      <c r="J4" s="29"/>
      <c r="K4" s="27">
        <v>10</v>
      </c>
      <c r="L4" s="27"/>
      <c r="M4" s="25">
        <v>5</v>
      </c>
      <c r="N4" s="25"/>
      <c r="O4" s="29">
        <f>SUM(Tablo22[[#This Row],[Kriter 1 - Akademik başarı düzeyi(GANO) (%50)]],Tablo22[[#This Row],[Kriter 2 - Dil Puanı (%50)]],Tablo22[[#This Row],[Kriter 6 - Başvuru esnasında staj yeri kabul mektubu sunma +10 Puan]],Tablo22[[#This Row],[Kriter 8 - Dijital becerileri geliştirmeye yönelik stajlar (DOTs) önceliklendirilir. (+5 Puan)]])</f>
        <v>77.664999999999992</v>
      </c>
      <c r="P4" s="28" t="s">
        <v>27</v>
      </c>
      <c r="Q4" s="24" t="s">
        <v>20</v>
      </c>
    </row>
  </sheetData>
  <mergeCells count="1">
    <mergeCell ref="A1:M1"/>
  </mergeCells>
  <pageMargins left="0.7" right="0.7" top="0.75" bottom="0.75" header="0.3" footer="0.3"/>
  <pageSetup paperSize="9" orientation="portrait" r:id="rId1"/>
  <ignoredErrors>
    <ignoredError sqref="O3:O4 K3:K4" calculatedColumn="1"/>
  </ignoredError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55" zoomScaleNormal="55" workbookViewId="0">
      <selection activeCell="A6" sqref="A6"/>
    </sheetView>
  </sheetViews>
  <sheetFormatPr defaultRowHeight="18.75" x14ac:dyDescent="0.3"/>
  <cols>
    <col min="1" max="1" width="45.3984375" style="4" bestFit="1" customWidth="1"/>
    <col min="2" max="2" width="26" style="4" customWidth="1"/>
    <col min="3" max="3" width="26.5" style="4" customWidth="1"/>
    <col min="4" max="4" width="18" style="4" bestFit="1" customWidth="1"/>
    <col min="5" max="5" width="15" style="4" customWidth="1"/>
    <col min="6" max="6" width="21.19921875" style="3" bestFit="1" customWidth="1"/>
    <col min="7" max="7" width="20.59765625" style="2" customWidth="1"/>
    <col min="8" max="8" width="12.296875" style="3" customWidth="1"/>
    <col min="9" max="9" width="16.5" style="3" bestFit="1" customWidth="1"/>
    <col min="10" max="10" width="20.5" style="3" bestFit="1" customWidth="1"/>
    <col min="11" max="11" width="31.3984375" style="3" customWidth="1"/>
    <col min="12" max="12" width="15.8984375" style="2" customWidth="1"/>
    <col min="13" max="13" width="12.59765625" bestFit="1" customWidth="1"/>
    <col min="14" max="14" width="38.8984375" bestFit="1" customWidth="1"/>
  </cols>
  <sheetData>
    <row r="1" spans="1:14" ht="36.75" thickBot="1" x14ac:dyDescent="0.6">
      <c r="A1" s="66" t="s">
        <v>51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99" customHeight="1" x14ac:dyDescent="0.3">
      <c r="A2" s="30" t="s">
        <v>0</v>
      </c>
      <c r="B2" s="30" t="s">
        <v>24</v>
      </c>
      <c r="C2" s="30" t="s">
        <v>1</v>
      </c>
      <c r="D2" s="31" t="s">
        <v>2</v>
      </c>
      <c r="E2" s="32" t="s">
        <v>30</v>
      </c>
      <c r="F2" s="33" t="s">
        <v>33</v>
      </c>
      <c r="G2" s="34" t="s">
        <v>34</v>
      </c>
      <c r="H2" s="35" t="s">
        <v>37</v>
      </c>
      <c r="I2" s="35" t="s">
        <v>38</v>
      </c>
      <c r="J2" s="35" t="s">
        <v>39</v>
      </c>
      <c r="K2" s="35" t="s">
        <v>40</v>
      </c>
      <c r="L2" s="34" t="s">
        <v>41</v>
      </c>
      <c r="M2" s="36" t="s">
        <v>3</v>
      </c>
      <c r="N2" s="37" t="s">
        <v>18</v>
      </c>
    </row>
    <row r="3" spans="1:14" s="1" customFormat="1" x14ac:dyDescent="0.3">
      <c r="A3" s="10" t="s">
        <v>56</v>
      </c>
      <c r="B3" s="12" t="s">
        <v>57</v>
      </c>
      <c r="C3" s="10" t="s">
        <v>46</v>
      </c>
      <c r="D3" s="11" t="s">
        <v>47</v>
      </c>
      <c r="E3" s="12"/>
      <c r="F3" s="13"/>
      <c r="G3" s="14"/>
      <c r="H3" s="12"/>
      <c r="I3" s="15"/>
      <c r="J3" s="12"/>
      <c r="K3" s="12"/>
      <c r="L3" s="14"/>
      <c r="M3" s="16" t="s">
        <v>4</v>
      </c>
      <c r="N3" s="17" t="s">
        <v>48</v>
      </c>
    </row>
    <row r="4" spans="1:14" x14ac:dyDescent="0.3">
      <c r="A4" s="10" t="s">
        <v>59</v>
      </c>
      <c r="B4" s="12" t="s">
        <v>58</v>
      </c>
      <c r="C4" s="10" t="s">
        <v>26</v>
      </c>
      <c r="D4" s="11" t="s">
        <v>49</v>
      </c>
      <c r="E4" s="12"/>
      <c r="F4" s="13"/>
      <c r="G4" s="14"/>
      <c r="H4" s="12"/>
      <c r="I4" s="15"/>
      <c r="J4" s="12"/>
      <c r="K4" s="12"/>
      <c r="L4" s="14"/>
      <c r="M4" s="16" t="s">
        <v>4</v>
      </c>
      <c r="N4" s="17" t="s">
        <v>50</v>
      </c>
    </row>
  </sheetData>
  <mergeCells count="1">
    <mergeCell ref="A1:N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Önyazı</vt:lpstr>
      <vt:lpstr>FRİGYA SONUÇ</vt:lpstr>
      <vt:lpstr>Geçersiz 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ag-Grid</dc:creator>
  <cp:lastModifiedBy>Windows Kullanıcısı</cp:lastModifiedBy>
  <dcterms:created xsi:type="dcterms:W3CDTF">2021-04-02T14:37:45Z</dcterms:created>
  <dcterms:modified xsi:type="dcterms:W3CDTF">2025-05-14T11:16:03Z</dcterms:modified>
</cp:coreProperties>
</file>