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22056" windowHeight="9468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<sst xmlns="http://schemas.openxmlformats.org/spreadsheetml/2006/main" count="148" uniqueCount="63">
  <si>
    <t>Sıra</t>
  </si>
  <si>
    <t>Öğrenci No</t>
  </si>
  <si>
    <t>Öğrenim Gördüğü</t>
  </si>
  <si>
    <t>Yabancı Dil Puanı</t>
  </si>
  <si>
    <t>Not Ortalaması</t>
  </si>
  <si>
    <t>Toplam Puan                 (%50 Not ort. +             %50 Dil Puanı)</t>
  </si>
  <si>
    <t>Durum</t>
  </si>
  <si>
    <t>Bölüm/Program</t>
  </si>
  <si>
    <t>Yazılı</t>
  </si>
  <si>
    <t>Sözlü</t>
  </si>
  <si>
    <t>Dil Puani</t>
  </si>
  <si>
    <t>4 üzerinden</t>
  </si>
  <si>
    <t>100 üzerinden</t>
  </si>
  <si>
    <t>Ülke Adı</t>
  </si>
  <si>
    <t>Üniversite Adı</t>
  </si>
  <si>
    <t>ADAY ÖĞRENCİ</t>
  </si>
  <si>
    <t>Güzel Sanatlar Fakültesi</t>
  </si>
  <si>
    <t>Fakülte/Enstitü</t>
  </si>
  <si>
    <t>Tercih Edilen (2. Tercih)</t>
  </si>
  <si>
    <t>Tercih Edilen (1. Tercih)</t>
  </si>
  <si>
    <t>Makedonya</t>
  </si>
  <si>
    <t>Yerleşeceği</t>
  </si>
  <si>
    <t>MEVLANA DEĞİŞİM PROGRAMI ÖĞRENCİ DEĞİŞİMİ - YABANCI DİL SINAV SONUÇLARI VE BAŞVURU DURUMLARI</t>
  </si>
  <si>
    <t>Adı &amp; Soyadı</t>
  </si>
  <si>
    <t>Fadime Çelik</t>
  </si>
  <si>
    <t>Fen Edebiyat Fakültesi</t>
  </si>
  <si>
    <t>İngiliz Dili ve Edebiyatı</t>
  </si>
  <si>
    <t>Bosna-Hersek</t>
  </si>
  <si>
    <t>Anqing Teachers College</t>
  </si>
  <si>
    <r>
      <rPr>
        <b/>
        <sz val="16"/>
        <color indexed="8"/>
        <rFont val="Calibri"/>
        <family val="2"/>
      </rPr>
      <t>NOT:</t>
    </r>
    <r>
      <rPr>
        <sz val="16"/>
        <color indexed="8"/>
        <rFont val="Calibri"/>
        <family val="2"/>
      </rPr>
      <t xml:space="preserve"> Listede </t>
    </r>
    <r>
      <rPr>
        <b/>
        <sz val="16"/>
        <color indexed="8"/>
        <rFont val="Calibri"/>
        <family val="2"/>
      </rPr>
      <t>"ADAY ÖĞRENCİ"</t>
    </r>
    <r>
      <rPr>
        <sz val="16"/>
        <color indexed="8"/>
        <rFont val="Calibri"/>
        <family val="2"/>
      </rPr>
      <t xml:space="preserve"> olarak ilan edilen öğrencilerin, </t>
    </r>
    <r>
      <rPr>
        <b/>
        <u val="single"/>
        <sz val="16"/>
        <color indexed="8"/>
        <rFont val="Calibri"/>
        <family val="2"/>
      </rPr>
      <t xml:space="preserve">29 Nisan 2016 </t>
    </r>
    <r>
      <rPr>
        <sz val="16"/>
        <color indexed="8"/>
        <rFont val="Calibri"/>
        <family val="2"/>
      </rPr>
      <t xml:space="preserve">tarihinden sonra YÖK'ten gelecek onaya göre </t>
    </r>
    <r>
      <rPr>
        <b/>
        <sz val="16"/>
        <color indexed="8"/>
        <rFont val="Calibri"/>
        <family val="2"/>
      </rPr>
      <t>"ASİL ÖĞRENCİ"</t>
    </r>
    <r>
      <rPr>
        <sz val="16"/>
        <color indexed="8"/>
        <rFont val="Calibri"/>
        <family val="2"/>
      </rPr>
      <t xml:space="preserve"> olup olmadıkları sitemizden duyurulacaktır.    </t>
    </r>
  </si>
  <si>
    <t>Elif DEMİR</t>
  </si>
  <si>
    <t>Sinem KAYA</t>
  </si>
  <si>
    <t>Hamdiye COŞKUN</t>
  </si>
  <si>
    <t>Semra YILMAZ</t>
  </si>
  <si>
    <t>Cansu UYKUR</t>
  </si>
  <si>
    <t>Mustafa Necati OLGUN</t>
  </si>
  <si>
    <t>Serat BİÇER</t>
  </si>
  <si>
    <t>Fatih Burhan ERTAŞ</t>
  </si>
  <si>
    <t>Şerif Muammer SAK</t>
  </si>
  <si>
    <t>Burçak AKER</t>
  </si>
  <si>
    <t>Zeynep DİKİCİ</t>
  </si>
  <si>
    <t>Naciye Nur SARIBEY</t>
  </si>
  <si>
    <t>Mühendislik Fakültesi</t>
  </si>
  <si>
    <t>Endüstri Mühendisliği</t>
  </si>
  <si>
    <t>Bilgisayar Mühendisliği</t>
  </si>
  <si>
    <t>İktisadi ve İdari Bilimler Fakültesi</t>
  </si>
  <si>
    <t xml:space="preserve">Siyaset Bilimi ve Uluslararası İlişkiler  </t>
  </si>
  <si>
    <t>Çizgi Film-Animasyon (Görsel İletişim Tasarımı)</t>
  </si>
  <si>
    <t>Makine Mühendisliği</t>
  </si>
  <si>
    <t>Bihać Üniversitesi</t>
  </si>
  <si>
    <t>Uluslararası Burch Üniversitesi</t>
  </si>
  <si>
    <t>Çin Halk Cumhuriyeti</t>
  </si>
  <si>
    <t>Anhui Teknoloji Üniversitesi</t>
  </si>
  <si>
    <t>Uluslararası Balkan Üniversitesi</t>
  </si>
  <si>
    <t>Hindistan</t>
  </si>
  <si>
    <t>Kalinga Endüstri Teknolojisi Enstitüsü</t>
  </si>
  <si>
    <t>Saraybosna Üniversitesi</t>
  </si>
  <si>
    <t xml:space="preserve">Uluslararası Balkan Üniversitesi </t>
  </si>
  <si>
    <t>Arnavutluk</t>
  </si>
  <si>
    <t>Epoka Üniversitesi</t>
  </si>
  <si>
    <t>Fas</t>
  </si>
  <si>
    <t>Ibn Zohr Üniversitesi</t>
  </si>
  <si>
    <t>2016-2017 EĞİTİM-ÖĞRETİM YILI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</si>
</sst>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20"/>
      <color indexed="17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20"/>
      <color theme="6" tint="-0.499969989061355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2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4" borderId="10" xfId="46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164" fontId="43" fillId="35" borderId="10" xfId="0" applyNumberFormat="1" applyFont="1" applyFill="1" applyBorder="1" applyAlignment="1">
      <alignment horizontal="center" vertical="center"/>
    </xf>
    <xf numFmtId="0" fontId="45" fillId="35" borderId="10" xfId="47" applyFont="1" applyFill="1" applyBorder="1" applyAlignment="1">
      <alignment horizontal="center" vertical="center"/>
      <protection/>
    </xf>
    <xf numFmtId="0" fontId="46" fillId="35" borderId="10" xfId="47" applyFont="1" applyFill="1" applyBorder="1" applyAlignment="1">
      <alignment horizontal="center" vertical="center"/>
      <protection/>
    </xf>
    <xf numFmtId="0" fontId="25" fillId="35" borderId="10" xfId="48" applyNumberFormat="1" applyFont="1" applyFill="1" applyBorder="1" applyAlignment="1" applyProtection="1">
      <alignment horizontal="center" vertical="center" wrapText="1"/>
      <protection/>
    </xf>
    <xf numFmtId="0" fontId="22" fillId="35" borderId="10" xfId="48" applyNumberFormat="1" applyFont="1" applyFill="1" applyBorder="1" applyAlignment="1" applyProtection="1">
      <alignment horizontal="center" vertical="center" wrapText="1"/>
      <protection/>
    </xf>
    <xf numFmtId="2" fontId="22" fillId="35" borderId="10" xfId="48" applyNumberFormat="1" applyFont="1" applyFill="1" applyBorder="1" applyAlignment="1" applyProtection="1">
      <alignment horizontal="center" vertical="center" wrapText="1"/>
      <protection/>
    </xf>
    <xf numFmtId="0" fontId="22" fillId="35" borderId="10" xfId="46" applyNumberFormat="1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/>
    </xf>
    <xf numFmtId="1" fontId="43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/>
    </xf>
    <xf numFmtId="164" fontId="43" fillId="36" borderId="10" xfId="0" applyNumberFormat="1" applyFont="1" applyFill="1" applyBorder="1" applyAlignment="1">
      <alignment horizontal="center" vertical="center"/>
    </xf>
    <xf numFmtId="0" fontId="46" fillId="34" borderId="10" xfId="47" applyFont="1" applyFill="1" applyBorder="1" applyAlignment="1">
      <alignment horizontal="center" vertical="center"/>
      <protection/>
    </xf>
    <xf numFmtId="0" fontId="47" fillId="36" borderId="10" xfId="0" applyFont="1" applyFill="1" applyBorder="1" applyAlignment="1">
      <alignment horizontal="center" vertical="center"/>
    </xf>
    <xf numFmtId="2" fontId="22" fillId="34" borderId="10" xfId="48" applyNumberFormat="1" applyFont="1" applyFill="1" applyBorder="1" applyAlignment="1" applyProtection="1">
      <alignment horizontal="center" vertical="center" wrapText="1"/>
      <protection/>
    </xf>
    <xf numFmtId="1" fontId="43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/>
    </xf>
    <xf numFmtId="164" fontId="43" fillId="37" borderId="10" xfId="0" applyNumberFormat="1" applyFont="1" applyFill="1" applyBorder="1" applyAlignment="1">
      <alignment horizontal="center" vertical="center"/>
    </xf>
    <xf numFmtId="0" fontId="43" fillId="37" borderId="10" xfId="47" applyFont="1" applyFill="1" applyBorder="1" applyAlignment="1">
      <alignment horizontal="center" vertical="center"/>
      <protection/>
    </xf>
    <xf numFmtId="0" fontId="46" fillId="38" borderId="10" xfId="47" applyFont="1" applyFill="1" applyBorder="1" applyAlignment="1">
      <alignment horizontal="center" vertical="center"/>
      <protection/>
    </xf>
    <xf numFmtId="0" fontId="25" fillId="37" borderId="10" xfId="48" applyNumberFormat="1" applyFont="1" applyFill="1" applyBorder="1" applyAlignment="1" applyProtection="1">
      <alignment horizontal="center" vertical="center" wrapText="1"/>
      <protection/>
    </xf>
    <xf numFmtId="0" fontId="22" fillId="37" borderId="10" xfId="48" applyNumberFormat="1" applyFont="1" applyFill="1" applyBorder="1" applyAlignment="1" applyProtection="1">
      <alignment horizontal="center" vertical="center" wrapText="1"/>
      <protection/>
    </xf>
    <xf numFmtId="2" fontId="22" fillId="38" borderId="10" xfId="48" applyNumberFormat="1" applyFont="1" applyFill="1" applyBorder="1" applyAlignment="1" applyProtection="1">
      <alignment horizontal="center" vertical="center" wrapText="1"/>
      <protection/>
    </xf>
    <xf numFmtId="0" fontId="22" fillId="38" borderId="10" xfId="46" applyNumberFormat="1" applyFont="1" applyFill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/>
    </xf>
    <xf numFmtId="0" fontId="22" fillId="37" borderId="10" xfId="46" applyNumberFormat="1" applyFont="1" applyFill="1" applyBorder="1" applyAlignment="1" applyProtection="1">
      <alignment horizontal="center" vertical="center" wrapText="1"/>
      <protection/>
    </xf>
    <xf numFmtId="0" fontId="43" fillId="39" borderId="10" xfId="0" applyFont="1" applyFill="1" applyBorder="1" applyAlignment="1">
      <alignment horizontal="center" vertical="center"/>
    </xf>
    <xf numFmtId="1" fontId="43" fillId="39" borderId="10" xfId="0" applyNumberFormat="1" applyFont="1" applyFill="1" applyBorder="1" applyAlignment="1">
      <alignment horizontal="center" vertical="center"/>
    </xf>
    <xf numFmtId="0" fontId="46" fillId="40" borderId="10" xfId="47" applyFont="1" applyFill="1" applyBorder="1" applyAlignment="1">
      <alignment horizontal="center" vertical="center"/>
      <protection/>
    </xf>
    <xf numFmtId="2" fontId="22" fillId="40" borderId="10" xfId="48" applyNumberFormat="1" applyFont="1" applyFill="1" applyBorder="1" applyAlignment="1" applyProtection="1">
      <alignment horizontal="center" vertical="center" wrapText="1"/>
      <protection/>
    </xf>
    <xf numFmtId="0" fontId="43" fillId="41" borderId="10" xfId="0" applyFont="1" applyFill="1" applyBorder="1" applyAlignment="1">
      <alignment horizontal="center" vertical="center"/>
    </xf>
    <xf numFmtId="1" fontId="43" fillId="41" borderId="10" xfId="0" applyNumberFormat="1" applyFont="1" applyFill="1" applyBorder="1" applyAlignment="1">
      <alignment horizontal="center" vertical="center"/>
    </xf>
    <xf numFmtId="0" fontId="46" fillId="42" borderId="10" xfId="47" applyFont="1" applyFill="1" applyBorder="1" applyAlignment="1">
      <alignment horizontal="center" vertical="center"/>
      <protection/>
    </xf>
    <xf numFmtId="2" fontId="22" fillId="42" borderId="10" xfId="48" applyNumberFormat="1" applyFont="1" applyFill="1" applyBorder="1" applyAlignment="1" applyProtection="1">
      <alignment horizontal="center" vertical="center" wrapText="1"/>
      <protection/>
    </xf>
    <xf numFmtId="0" fontId="43" fillId="43" borderId="10" xfId="0" applyFont="1" applyFill="1" applyBorder="1" applyAlignment="1">
      <alignment horizontal="center" vertical="center"/>
    </xf>
    <xf numFmtId="1" fontId="43" fillId="43" borderId="10" xfId="0" applyNumberFormat="1" applyFont="1" applyFill="1" applyBorder="1" applyAlignment="1">
      <alignment horizontal="center" vertical="center"/>
    </xf>
    <xf numFmtId="0" fontId="46" fillId="44" borderId="10" xfId="47" applyFont="1" applyFill="1" applyBorder="1" applyAlignment="1">
      <alignment horizontal="center" vertical="center"/>
      <protection/>
    </xf>
    <xf numFmtId="2" fontId="22" fillId="44" borderId="10" xfId="48" applyNumberFormat="1" applyFont="1" applyFill="1" applyBorder="1" applyAlignment="1" applyProtection="1">
      <alignment horizontal="center" vertical="center" wrapText="1"/>
      <protection/>
    </xf>
    <xf numFmtId="164" fontId="43" fillId="43" borderId="10" xfId="0" applyNumberFormat="1" applyFont="1" applyFill="1" applyBorder="1" applyAlignment="1">
      <alignment horizontal="center" vertical="center"/>
    </xf>
    <xf numFmtId="0" fontId="43" fillId="43" borderId="10" xfId="47" applyFont="1" applyFill="1" applyBorder="1" applyAlignment="1">
      <alignment horizontal="center" vertical="center"/>
      <protection/>
    </xf>
    <xf numFmtId="0" fontId="25" fillId="43" borderId="10" xfId="48" applyNumberFormat="1" applyFont="1" applyFill="1" applyBorder="1" applyAlignment="1" applyProtection="1">
      <alignment horizontal="center" vertical="center" wrapText="1"/>
      <protection/>
    </xf>
    <xf numFmtId="0" fontId="22" fillId="43" borderId="10" xfId="48" applyNumberFormat="1" applyFont="1" applyFill="1" applyBorder="1" applyAlignment="1" applyProtection="1">
      <alignment horizontal="center" vertical="center" wrapText="1"/>
      <protection/>
    </xf>
    <xf numFmtId="0" fontId="22" fillId="43" borderId="10" xfId="46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1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25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 4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59" zoomScaleNormal="59" zoomScalePageLayoutView="0" workbookViewId="0" topLeftCell="A1">
      <selection activeCell="F31" sqref="F31"/>
    </sheetView>
  </sheetViews>
  <sheetFormatPr defaultColWidth="9.140625" defaultRowHeight="15"/>
  <cols>
    <col min="1" max="1" width="6.421875" style="4" customWidth="1"/>
    <col min="2" max="2" width="28.7109375" style="4" customWidth="1"/>
    <col min="3" max="3" width="17.00390625" style="6" bestFit="1" customWidth="1"/>
    <col min="4" max="4" width="37.421875" style="4" bestFit="1" customWidth="1"/>
    <col min="5" max="5" width="51.140625" style="4" bestFit="1" customWidth="1"/>
    <col min="6" max="6" width="7.421875" style="4" customWidth="1"/>
    <col min="7" max="7" width="7.7109375" style="4" customWidth="1"/>
    <col min="8" max="8" width="8.28125" style="4" customWidth="1"/>
    <col min="9" max="10" width="10.421875" style="4" customWidth="1"/>
    <col min="11" max="11" width="16.7109375" style="4" customWidth="1"/>
    <col min="12" max="12" width="22.8515625" style="4" bestFit="1" customWidth="1"/>
    <col min="13" max="13" width="35.57421875" style="4" bestFit="1" customWidth="1"/>
    <col min="14" max="14" width="22.8515625" style="4" bestFit="1" customWidth="1"/>
    <col min="15" max="15" width="41.28125" style="4" bestFit="1" customWidth="1"/>
    <col min="16" max="16" width="22.8515625" style="4" customWidth="1"/>
    <col min="17" max="17" width="35.57421875" style="4" bestFit="1" customWidth="1"/>
    <col min="18" max="18" width="20.140625" style="4" customWidth="1"/>
    <col min="19" max="16384" width="9.140625" style="4" customWidth="1"/>
  </cols>
  <sheetData>
    <row r="1" spans="1:18" ht="25.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5.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5" customFormat="1" ht="27" customHeight="1">
      <c r="A3" s="56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5">
      <c r="A4" s="52" t="s">
        <v>0</v>
      </c>
      <c r="B4" s="53" t="s">
        <v>23</v>
      </c>
      <c r="C4" s="54" t="s">
        <v>1</v>
      </c>
      <c r="D4" s="52" t="s">
        <v>2</v>
      </c>
      <c r="E4" s="52"/>
      <c r="F4" s="52" t="s">
        <v>3</v>
      </c>
      <c r="G4" s="52"/>
      <c r="H4" s="52"/>
      <c r="I4" s="52" t="s">
        <v>4</v>
      </c>
      <c r="J4" s="52"/>
      <c r="K4" s="52" t="s">
        <v>5</v>
      </c>
      <c r="L4" s="52" t="s">
        <v>19</v>
      </c>
      <c r="M4" s="52"/>
      <c r="N4" s="52" t="s">
        <v>18</v>
      </c>
      <c r="O4" s="52"/>
      <c r="P4" s="52" t="s">
        <v>21</v>
      </c>
      <c r="Q4" s="52"/>
      <c r="R4" s="52" t="s">
        <v>6</v>
      </c>
    </row>
    <row r="5" spans="1:18" ht="39.75" customHeight="1">
      <c r="A5" s="52"/>
      <c r="B5" s="53" t="s">
        <v>24</v>
      </c>
      <c r="C5" s="54"/>
      <c r="D5" s="1" t="s">
        <v>17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2" t="s">
        <v>12</v>
      </c>
      <c r="K5" s="52"/>
      <c r="L5" s="1" t="s">
        <v>13</v>
      </c>
      <c r="M5" s="1" t="s">
        <v>14</v>
      </c>
      <c r="N5" s="1" t="s">
        <v>13</v>
      </c>
      <c r="O5" s="1" t="s">
        <v>14</v>
      </c>
      <c r="P5" s="1" t="s">
        <v>13</v>
      </c>
      <c r="Q5" s="1" t="s">
        <v>14</v>
      </c>
      <c r="R5" s="52"/>
    </row>
    <row r="6" spans="1:18" ht="19.5" customHeight="1">
      <c r="A6" s="7">
        <v>1</v>
      </c>
      <c r="B6" s="7" t="s">
        <v>30</v>
      </c>
      <c r="C6" s="8">
        <v>201312171047</v>
      </c>
      <c r="D6" s="7" t="s">
        <v>25</v>
      </c>
      <c r="E6" s="7" t="s">
        <v>26</v>
      </c>
      <c r="F6" s="9">
        <v>74</v>
      </c>
      <c r="G6" s="9">
        <v>38</v>
      </c>
      <c r="H6" s="10">
        <f>F6*0.8+G6*0.2</f>
        <v>66.8</v>
      </c>
      <c r="I6" s="11">
        <v>2.51</v>
      </c>
      <c r="J6" s="12">
        <v>70.1</v>
      </c>
      <c r="K6" s="13">
        <f>J6*0.5+H6*0.5</f>
        <v>68.44999999999999</v>
      </c>
      <c r="L6" s="7" t="s">
        <v>27</v>
      </c>
      <c r="M6" s="7" t="s">
        <v>49</v>
      </c>
      <c r="N6" s="7" t="s">
        <v>27</v>
      </c>
      <c r="O6" s="7" t="s">
        <v>50</v>
      </c>
      <c r="P6" s="7" t="s">
        <v>27</v>
      </c>
      <c r="Q6" s="7" t="s">
        <v>49</v>
      </c>
      <c r="R6" s="14" t="s">
        <v>15</v>
      </c>
    </row>
    <row r="7" spans="1:18" ht="19.5" customHeight="1">
      <c r="A7" s="18">
        <v>2</v>
      </c>
      <c r="B7" s="18" t="s">
        <v>31</v>
      </c>
      <c r="C7" s="19">
        <v>201513161001</v>
      </c>
      <c r="D7" s="18" t="s">
        <v>42</v>
      </c>
      <c r="E7" s="18" t="s">
        <v>43</v>
      </c>
      <c r="F7" s="18">
        <v>50</v>
      </c>
      <c r="G7" s="18">
        <v>51</v>
      </c>
      <c r="H7" s="20">
        <f aca="true" t="shared" si="0" ref="H7:H17">F7*0.8+G7*0.2</f>
        <v>50.2</v>
      </c>
      <c r="I7" s="18">
        <v>3.18</v>
      </c>
      <c r="J7" s="21">
        <v>76.8</v>
      </c>
      <c r="K7" s="22">
        <f aca="true" t="shared" si="1" ref="K7:K17">J7*0.5+H7*0.5</f>
        <v>63.5</v>
      </c>
      <c r="L7" s="18" t="s">
        <v>51</v>
      </c>
      <c r="M7" s="18" t="s">
        <v>52</v>
      </c>
      <c r="N7" s="18" t="s">
        <v>20</v>
      </c>
      <c r="O7" s="18" t="s">
        <v>53</v>
      </c>
      <c r="P7" s="18" t="s">
        <v>51</v>
      </c>
      <c r="Q7" s="18" t="s">
        <v>52</v>
      </c>
      <c r="R7" s="3" t="s">
        <v>15</v>
      </c>
    </row>
    <row r="8" spans="1:18" ht="19.5" customHeight="1">
      <c r="A8" s="43">
        <v>3</v>
      </c>
      <c r="B8" s="43" t="s">
        <v>32</v>
      </c>
      <c r="C8" s="47">
        <v>201413171019</v>
      </c>
      <c r="D8" s="43" t="s">
        <v>42</v>
      </c>
      <c r="E8" s="43" t="s">
        <v>44</v>
      </c>
      <c r="F8" s="48">
        <v>60</v>
      </c>
      <c r="G8" s="48">
        <v>27</v>
      </c>
      <c r="H8" s="45">
        <f t="shared" si="0"/>
        <v>53.4</v>
      </c>
      <c r="I8" s="49">
        <v>3.12</v>
      </c>
      <c r="J8" s="50">
        <v>76.2</v>
      </c>
      <c r="K8" s="46">
        <f t="shared" si="1"/>
        <v>64.8</v>
      </c>
      <c r="L8" s="43" t="s">
        <v>20</v>
      </c>
      <c r="M8" s="43" t="s">
        <v>53</v>
      </c>
      <c r="N8" s="43" t="s">
        <v>58</v>
      </c>
      <c r="O8" s="43" t="s">
        <v>59</v>
      </c>
      <c r="P8" s="43" t="s">
        <v>20</v>
      </c>
      <c r="Q8" s="43" t="s">
        <v>53</v>
      </c>
      <c r="R8" s="51" t="s">
        <v>15</v>
      </c>
    </row>
    <row r="9" spans="1:18" ht="19.5" customHeight="1">
      <c r="A9" s="25">
        <v>4</v>
      </c>
      <c r="B9" s="25" t="s">
        <v>33</v>
      </c>
      <c r="C9" s="26">
        <v>201311151101</v>
      </c>
      <c r="D9" s="25" t="s">
        <v>45</v>
      </c>
      <c r="E9" s="25" t="s">
        <v>46</v>
      </c>
      <c r="F9" s="27">
        <v>52</v>
      </c>
      <c r="G9" s="27">
        <v>78</v>
      </c>
      <c r="H9" s="28">
        <f t="shared" si="0"/>
        <v>57.2</v>
      </c>
      <c r="I9" s="29">
        <v>3.2</v>
      </c>
      <c r="J9" s="30">
        <v>77</v>
      </c>
      <c r="K9" s="31">
        <f t="shared" si="1"/>
        <v>67.1</v>
      </c>
      <c r="L9" s="25" t="s">
        <v>27</v>
      </c>
      <c r="M9" s="25" t="s">
        <v>56</v>
      </c>
      <c r="N9" s="25" t="s">
        <v>20</v>
      </c>
      <c r="O9" s="25" t="s">
        <v>57</v>
      </c>
      <c r="P9" s="25" t="s">
        <v>27</v>
      </c>
      <c r="Q9" s="25" t="s">
        <v>56</v>
      </c>
      <c r="R9" s="32" t="s">
        <v>15</v>
      </c>
    </row>
    <row r="10" spans="1:18" ht="19.5" customHeight="1">
      <c r="A10" s="7">
        <v>5</v>
      </c>
      <c r="B10" s="7" t="s">
        <v>34</v>
      </c>
      <c r="C10" s="8">
        <v>201312172010</v>
      </c>
      <c r="D10" s="7" t="s">
        <v>25</v>
      </c>
      <c r="E10" s="7" t="s">
        <v>26</v>
      </c>
      <c r="F10" s="7">
        <v>88</v>
      </c>
      <c r="G10" s="7">
        <v>0</v>
      </c>
      <c r="H10" s="10">
        <f t="shared" si="0"/>
        <v>70.4</v>
      </c>
      <c r="I10" s="7">
        <v>2.72</v>
      </c>
      <c r="J10" s="15">
        <v>72.2</v>
      </c>
      <c r="K10" s="13">
        <f t="shared" si="1"/>
        <v>71.30000000000001</v>
      </c>
      <c r="L10" s="7" t="s">
        <v>27</v>
      </c>
      <c r="M10" s="7" t="s">
        <v>50</v>
      </c>
      <c r="N10" s="7" t="s">
        <v>20</v>
      </c>
      <c r="O10" s="7" t="s">
        <v>53</v>
      </c>
      <c r="P10" s="7" t="s">
        <v>27</v>
      </c>
      <c r="Q10" s="7" t="s">
        <v>50</v>
      </c>
      <c r="R10" s="14" t="s">
        <v>15</v>
      </c>
    </row>
    <row r="11" spans="1:18" ht="19.5" customHeight="1">
      <c r="A11" s="25">
        <v>6</v>
      </c>
      <c r="B11" s="25" t="s">
        <v>35</v>
      </c>
      <c r="C11" s="26">
        <v>201211151077</v>
      </c>
      <c r="D11" s="25" t="s">
        <v>45</v>
      </c>
      <c r="E11" s="25" t="s">
        <v>46</v>
      </c>
      <c r="F11" s="25">
        <v>56</v>
      </c>
      <c r="G11" s="25">
        <v>100</v>
      </c>
      <c r="H11" s="28">
        <f t="shared" si="0"/>
        <v>64.80000000000001</v>
      </c>
      <c r="I11" s="25">
        <v>2.5</v>
      </c>
      <c r="J11" s="33">
        <v>70</v>
      </c>
      <c r="K11" s="31">
        <f t="shared" si="1"/>
        <v>67.4</v>
      </c>
      <c r="L11" s="25" t="s">
        <v>27</v>
      </c>
      <c r="M11" s="25" t="s">
        <v>56</v>
      </c>
      <c r="N11" s="25" t="s">
        <v>58</v>
      </c>
      <c r="O11" s="25" t="s">
        <v>59</v>
      </c>
      <c r="P11" s="25" t="s">
        <v>27</v>
      </c>
      <c r="Q11" s="25" t="s">
        <v>56</v>
      </c>
      <c r="R11" s="34" t="s">
        <v>15</v>
      </c>
    </row>
    <row r="12" spans="1:18" ht="15">
      <c r="A12" s="35">
        <v>7</v>
      </c>
      <c r="B12" s="35" t="s">
        <v>36</v>
      </c>
      <c r="C12" s="36">
        <v>201318141060</v>
      </c>
      <c r="D12" s="35" t="s">
        <v>16</v>
      </c>
      <c r="E12" s="35" t="s">
        <v>47</v>
      </c>
      <c r="F12" s="35">
        <v>58</v>
      </c>
      <c r="G12" s="35">
        <v>35</v>
      </c>
      <c r="H12" s="37">
        <f t="shared" si="0"/>
        <v>53.400000000000006</v>
      </c>
      <c r="I12" s="35">
        <v>2.7</v>
      </c>
      <c r="J12" s="35">
        <v>72</v>
      </c>
      <c r="K12" s="38">
        <f t="shared" si="1"/>
        <v>62.7</v>
      </c>
      <c r="L12" s="35" t="s">
        <v>27</v>
      </c>
      <c r="M12" s="35" t="s">
        <v>56</v>
      </c>
      <c r="N12" s="35" t="s">
        <v>51</v>
      </c>
      <c r="O12" s="35" t="s">
        <v>28</v>
      </c>
      <c r="P12" s="35" t="s">
        <v>27</v>
      </c>
      <c r="Q12" s="35" t="s">
        <v>56</v>
      </c>
      <c r="R12" s="35" t="s">
        <v>15</v>
      </c>
    </row>
    <row r="13" spans="1:18" ht="15">
      <c r="A13" s="39">
        <v>8</v>
      </c>
      <c r="B13" s="39" t="s">
        <v>37</v>
      </c>
      <c r="C13" s="40">
        <v>201513122807</v>
      </c>
      <c r="D13" s="39" t="s">
        <v>42</v>
      </c>
      <c r="E13" s="39" t="s">
        <v>48</v>
      </c>
      <c r="F13" s="39">
        <v>58</v>
      </c>
      <c r="G13" s="39">
        <v>73</v>
      </c>
      <c r="H13" s="41">
        <f t="shared" si="0"/>
        <v>61.00000000000001</v>
      </c>
      <c r="I13" s="39">
        <v>3.5</v>
      </c>
      <c r="J13" s="39">
        <v>80</v>
      </c>
      <c r="K13" s="42">
        <f t="shared" si="1"/>
        <v>70.5</v>
      </c>
      <c r="L13" s="39" t="s">
        <v>51</v>
      </c>
      <c r="M13" s="39" t="s">
        <v>52</v>
      </c>
      <c r="N13" s="39" t="s">
        <v>54</v>
      </c>
      <c r="O13" s="39" t="s">
        <v>55</v>
      </c>
      <c r="P13" s="39" t="s">
        <v>51</v>
      </c>
      <c r="Q13" s="39" t="s">
        <v>52</v>
      </c>
      <c r="R13" s="39" t="s">
        <v>15</v>
      </c>
    </row>
    <row r="14" spans="1:18" ht="15">
      <c r="A14" s="43">
        <v>9</v>
      </c>
      <c r="B14" s="43" t="s">
        <v>38</v>
      </c>
      <c r="C14" s="44">
        <v>201113171051</v>
      </c>
      <c r="D14" s="43" t="s">
        <v>42</v>
      </c>
      <c r="E14" s="43" t="s">
        <v>44</v>
      </c>
      <c r="F14" s="43">
        <v>62</v>
      </c>
      <c r="G14" s="43">
        <v>91</v>
      </c>
      <c r="H14" s="45">
        <f t="shared" si="0"/>
        <v>67.8</v>
      </c>
      <c r="I14" s="43">
        <v>2.64</v>
      </c>
      <c r="J14" s="43">
        <v>71.4</v>
      </c>
      <c r="K14" s="46">
        <f t="shared" si="1"/>
        <v>69.6</v>
      </c>
      <c r="L14" s="43" t="s">
        <v>51</v>
      </c>
      <c r="M14" s="43" t="s">
        <v>52</v>
      </c>
      <c r="N14" s="43" t="s">
        <v>51</v>
      </c>
      <c r="O14" s="43" t="s">
        <v>28</v>
      </c>
      <c r="P14" s="43" t="s">
        <v>51</v>
      </c>
      <c r="Q14" s="43" t="s">
        <v>52</v>
      </c>
      <c r="R14" s="43" t="s">
        <v>15</v>
      </c>
    </row>
    <row r="15" spans="1:18" ht="15">
      <c r="A15" s="7">
        <v>10</v>
      </c>
      <c r="B15" s="7" t="s">
        <v>39</v>
      </c>
      <c r="C15" s="16">
        <v>201212172004</v>
      </c>
      <c r="D15" s="7" t="s">
        <v>25</v>
      </c>
      <c r="E15" s="7" t="s">
        <v>26</v>
      </c>
      <c r="F15" s="7">
        <v>84</v>
      </c>
      <c r="G15" s="7">
        <v>100</v>
      </c>
      <c r="H15" s="10">
        <f t="shared" si="0"/>
        <v>87.2</v>
      </c>
      <c r="I15" s="7">
        <v>3.34</v>
      </c>
      <c r="J15" s="7">
        <v>78.4</v>
      </c>
      <c r="K15" s="13">
        <f t="shared" si="1"/>
        <v>82.80000000000001</v>
      </c>
      <c r="L15" s="7" t="s">
        <v>27</v>
      </c>
      <c r="M15" s="7" t="s">
        <v>56</v>
      </c>
      <c r="N15" s="7" t="s">
        <v>20</v>
      </c>
      <c r="O15" s="7" t="s">
        <v>53</v>
      </c>
      <c r="P15" s="7" t="s">
        <v>27</v>
      </c>
      <c r="Q15" s="7" t="s">
        <v>56</v>
      </c>
      <c r="R15" s="17" t="s">
        <v>15</v>
      </c>
    </row>
    <row r="16" spans="1:18" ht="15">
      <c r="A16" s="18">
        <v>11</v>
      </c>
      <c r="B16" s="18" t="s">
        <v>40</v>
      </c>
      <c r="C16" s="23">
        <v>201313162052</v>
      </c>
      <c r="D16" s="18" t="s">
        <v>42</v>
      </c>
      <c r="E16" s="18" t="s">
        <v>43</v>
      </c>
      <c r="F16" s="18">
        <v>66</v>
      </c>
      <c r="G16" s="18">
        <v>97</v>
      </c>
      <c r="H16" s="20">
        <f t="shared" si="0"/>
        <v>72.2</v>
      </c>
      <c r="I16" s="18">
        <v>2.77</v>
      </c>
      <c r="J16" s="18">
        <v>72.7</v>
      </c>
      <c r="K16" s="22">
        <f t="shared" si="1"/>
        <v>72.45</v>
      </c>
      <c r="L16" s="18" t="s">
        <v>60</v>
      </c>
      <c r="M16" s="18" t="s">
        <v>61</v>
      </c>
      <c r="N16" s="18" t="s">
        <v>20</v>
      </c>
      <c r="O16" s="18" t="s">
        <v>53</v>
      </c>
      <c r="P16" s="18" t="s">
        <v>60</v>
      </c>
      <c r="Q16" s="18" t="s">
        <v>61</v>
      </c>
      <c r="R16" s="24" t="s">
        <v>15</v>
      </c>
    </row>
    <row r="17" spans="1:18" ht="15">
      <c r="A17" s="43">
        <v>12</v>
      </c>
      <c r="B17" s="43" t="s">
        <v>41</v>
      </c>
      <c r="C17" s="44">
        <v>201413171001</v>
      </c>
      <c r="D17" s="43" t="s">
        <v>42</v>
      </c>
      <c r="E17" s="43" t="s">
        <v>44</v>
      </c>
      <c r="F17" s="43">
        <v>70</v>
      </c>
      <c r="G17" s="43">
        <v>55</v>
      </c>
      <c r="H17" s="45">
        <f t="shared" si="0"/>
        <v>67</v>
      </c>
      <c r="I17" s="43">
        <v>3.66</v>
      </c>
      <c r="J17" s="43">
        <v>86.4</v>
      </c>
      <c r="K17" s="46">
        <f t="shared" si="1"/>
        <v>76.7</v>
      </c>
      <c r="L17" s="43" t="s">
        <v>20</v>
      </c>
      <c r="M17" s="43" t="s">
        <v>53</v>
      </c>
      <c r="N17" s="43" t="s">
        <v>58</v>
      </c>
      <c r="O17" s="43" t="s">
        <v>59</v>
      </c>
      <c r="P17" s="43" t="s">
        <v>20</v>
      </c>
      <c r="Q17" s="43" t="s">
        <v>53</v>
      </c>
      <c r="R17" s="43" t="s">
        <v>15</v>
      </c>
    </row>
  </sheetData>
  <sheetProtection selectLockedCells="1" selectUnlockedCells="1"/>
  <mergeCells count="14">
    <mergeCell ref="N4:O4"/>
    <mergeCell ref="P4:Q4"/>
    <mergeCell ref="A1:R1"/>
    <mergeCell ref="A2:R2"/>
    <mergeCell ref="A3:R3"/>
    <mergeCell ref="K4:K5"/>
    <mergeCell ref="L4:M4"/>
    <mergeCell ref="R4:R5"/>
    <mergeCell ref="A4:A5"/>
    <mergeCell ref="B4:B5"/>
    <mergeCell ref="C4:C5"/>
    <mergeCell ref="D4:E4"/>
    <mergeCell ref="F4:H4"/>
    <mergeCell ref="I4:J4"/>
  </mergeCells>
  <printOptions/>
  <pageMargins left="0.7" right="0.7" top="0.75" bottom="0.75" header="0.3" footer="0.3"/>
  <pageSetup horizontalDpi="300" verticalDpi="3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2013-05-26T15:21:23Z</dcterms:created>
  <dcterms:modified xsi:type="dcterms:W3CDTF">2016-04-14T23:18:28Z</dcterms:modified>
  <cp:category/>
  <cp:version/>
  <cp:contentType/>
  <cp:contentStatus/>
</cp:coreProperties>
</file>